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L:\Balance Of Payments\2025\BOP and IIP report and Accompanying Documents\Final\"/>
    </mc:Choice>
  </mc:AlternateContent>
  <xr:revisionPtr revIDLastSave="0" documentId="13_ncr:1_{A6F88384-3977-43D2-BC20-36660D6B1DE9}" xr6:coauthVersionLast="47" xr6:coauthVersionMax="47" xr10:uidLastSave="{00000000-0000-0000-0000-000000000000}"/>
  <bookViews>
    <workbookView xWindow="-120" yWindow="-120" windowWidth="29040" windowHeight="15720" activeTab="6" xr2:uid="{A7450B5E-6DF9-47D9-9A02-6FC83314DAC9}"/>
  </bookViews>
  <sheets>
    <sheet name="Table 1" sheetId="2" r:id="rId1"/>
    <sheet name="Table 2a" sheetId="4" r:id="rId2"/>
    <sheet name="Table 2b" sheetId="5" r:id="rId3"/>
    <sheet name="Table 3a" sheetId="11" r:id="rId4"/>
    <sheet name="Table 3b" sheetId="7" r:id="rId5"/>
    <sheet name="A1.1" sheetId="8" r:id="rId6"/>
    <sheet name="A2.1" sheetId="12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xlnm._FilterDatabase" localSheetId="5" hidden="1">#REF!</definedName>
    <definedName name="_xlnm._FilterDatabase" localSheetId="6" hidden="1">#REF!</definedName>
    <definedName name="_xlnm._FilterDatabase" hidden="1">#REF!</definedName>
    <definedName name="a" localSheetId="5">#REF!</definedName>
    <definedName name="a" localSheetId="6">#REF!</definedName>
    <definedName name="a" localSheetId="1">#REF!</definedName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 localSheetId="5">#REF!</definedName>
    <definedName name="AccountX" localSheetId="6">#REF!</definedName>
    <definedName name="AccountX" localSheetId="1">#REF!</definedName>
    <definedName name="AccountX">#REF!</definedName>
    <definedName name="Acct_No" localSheetId="5">#REF!</definedName>
    <definedName name="Acct_No" localSheetId="6">#REF!</definedName>
    <definedName name="Acct_No">#REF!</definedName>
    <definedName name="Acct_Type">'[1]FormattedTB-En'!$U$8:$U$12500</definedName>
    <definedName name="Acct_TypeX" localSheetId="5">#REF!</definedName>
    <definedName name="Acct_TypeX" localSheetId="6">#REF!</definedName>
    <definedName name="Acct_TypeX" localSheetId="1">#REF!</definedName>
    <definedName name="Acct_TypeX">#REF!</definedName>
    <definedName name="ACCTB" localSheetId="5">#REF!</definedName>
    <definedName name="ACCTB" localSheetId="6">#REF!</definedName>
    <definedName name="ACCTB">#REF!</definedName>
    <definedName name="AcctCat" localSheetId="5">#REF!</definedName>
    <definedName name="AcctCat" localSheetId="6">#REF!</definedName>
    <definedName name="AcctCat">#REF!</definedName>
    <definedName name="AcctDesc" localSheetId="5">#REF!</definedName>
    <definedName name="AcctDesc" localSheetId="6">#REF!</definedName>
    <definedName name="AcctDesc">#REF!</definedName>
    <definedName name="ADjul10">'[1]Financials-En'!$F$295:$V$295</definedName>
    <definedName name="ADjul10X" localSheetId="5">#REF!</definedName>
    <definedName name="ADjul10X" localSheetId="6">#REF!</definedName>
    <definedName name="ADjul10X" localSheetId="1">#REF!</definedName>
    <definedName name="ADjul10X">#REF!</definedName>
    <definedName name="ADjun10">'[1]Financials-En'!$F$292:$V$292</definedName>
    <definedName name="ADjun10X" localSheetId="5">#REF!</definedName>
    <definedName name="ADjun10X" localSheetId="6">#REF!</definedName>
    <definedName name="ADjun10X" localSheetId="1">#REF!</definedName>
    <definedName name="ADjun10X">#REF!</definedName>
    <definedName name="Adjustment">'[1]FormattedTB-En'!$Q$8:$Q$12500</definedName>
    <definedName name="AdjustmentX" localSheetId="5">#REF!</definedName>
    <definedName name="AdjustmentX" localSheetId="6">#REF!</definedName>
    <definedName name="AdjustmentX" localSheetId="1">#REF!</definedName>
    <definedName name="AdjustmentX">#REF!</definedName>
    <definedName name="All_CC" localSheetId="5">#REF!</definedName>
    <definedName name="All_CC" localSheetId="6">#REF!</definedName>
    <definedName name="All_CC">#REF!</definedName>
    <definedName name="All_CC_Name" localSheetId="5">#REF!</definedName>
    <definedName name="All_CC_Name" localSheetId="6">#REF!</definedName>
    <definedName name="All_CC_Name">#REF!</definedName>
    <definedName name="ALLGROUPS" localSheetId="5">#REF!</definedName>
    <definedName name="ALLGROUPS" localSheetId="6">#REF!</definedName>
    <definedName name="ALLGROUPS" localSheetId="1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 localSheetId="5">#REF!</definedName>
    <definedName name="as" localSheetId="6">#REF!</definedName>
    <definedName name="as" localSheetId="1">#REF!</definedName>
    <definedName name="as">#REF!</definedName>
    <definedName name="Assets">'[1]FormattedTB-En'!$AT$7</definedName>
    <definedName name="balance" localSheetId="5">#REF!</definedName>
    <definedName name="balance" localSheetId="6">#REF!</definedName>
    <definedName name="balance" localSheetId="1">#REF!</definedName>
    <definedName name="balance">#REF!</definedName>
    <definedName name="BECREV4">'[4]dropdown codes'!$E$1:$E$5055</definedName>
    <definedName name="blah">'[5]FormattedTB-En'!$G$8:$G$12500</definedName>
    <definedName name="BLAH2">'[6]FormattedTB-En'!$G$8:$G$12500</definedName>
    <definedName name="BLAH3">'[6]FormattedTB-En'!$S$8:$S$12500</definedName>
    <definedName name="BOPtemplatePosting" localSheetId="1">'[7]dropdown codes BOP'!$A$1:$A$65536</definedName>
    <definedName name="BOPtemplatePosting" localSheetId="2">'[7]dropdown codes BOP'!$A$1:$A$65536</definedName>
    <definedName name="BOPtemplatePosting">'[8]dropdown codes BOP'!$A:$A</definedName>
    <definedName name="BudAcct" localSheetId="5">#REF!</definedName>
    <definedName name="BudAcct" localSheetId="6">#REF!</definedName>
    <definedName name="BudAcct">#REF!</definedName>
    <definedName name="BudAmt" localSheetId="5">#REF!</definedName>
    <definedName name="BudAmt" localSheetId="6">#REF!</definedName>
    <definedName name="BudAmt">#REF!</definedName>
    <definedName name="BudCat" localSheetId="5">#REF!</definedName>
    <definedName name="BudCat" localSheetId="6">#REF!</definedName>
    <definedName name="BudCat">#REF!</definedName>
    <definedName name="BudCC" localSheetId="5">#REF!</definedName>
    <definedName name="BudCC" localSheetId="6">#REF!</definedName>
    <definedName name="BudCC">#REF!</definedName>
    <definedName name="Budget_Amount" localSheetId="5">#REF!</definedName>
    <definedName name="Budget_Amount" localSheetId="6">#REF!</definedName>
    <definedName name="Budget_Amount">#REF!</definedName>
    <definedName name="BudTB" localSheetId="5">#REF!</definedName>
    <definedName name="BudTB" localSheetId="6">#REF!</definedName>
    <definedName name="BudTB">#REF!</definedName>
    <definedName name="businessform">'[9]Menu Options'!$B$14:$B$19</definedName>
    <definedName name="Cab_Rev">'[10]2015_16 Pivot'!$Q$6:$Q$533</definedName>
    <definedName name="Cashflow">'[11]FSG Entity'!$O$59:$O$69</definedName>
    <definedName name="CategoryX" localSheetId="5">#REF!</definedName>
    <definedName name="CategoryX" localSheetId="6">#REF!</definedName>
    <definedName name="CategoryX" localSheetId="1">#REF!</definedName>
    <definedName name="CategoryX">#REF!</definedName>
    <definedName name="CC_Cabinet_Rev" localSheetId="5">#REF!</definedName>
    <definedName name="CC_Cabinet_Rev" localSheetId="6">#REF!</definedName>
    <definedName name="CC_Cabinet_Rev">#REF!</definedName>
    <definedName name="CC_No" localSheetId="5">#REF!</definedName>
    <definedName name="CC_No" localSheetId="6">#REF!</definedName>
    <definedName name="CC_No">#REF!</definedName>
    <definedName name="CCNo" localSheetId="5">#REF!</definedName>
    <definedName name="CCNo" localSheetId="6">#REF!</definedName>
    <definedName name="CCNo">#REF!</definedName>
    <definedName name="CCTB" localSheetId="5">#REF!</definedName>
    <definedName name="CCTB" localSheetId="6">#REF!</definedName>
    <definedName name="CCTB">#REF!</definedName>
    <definedName name="CD_Account" localSheetId="5">#REF!</definedName>
    <definedName name="CD_Account" localSheetId="6">#REF!</definedName>
    <definedName name="CD_Account">#REF!</definedName>
    <definedName name="CD_Criteria" localSheetId="5">#REF!</definedName>
    <definedName name="CD_Criteria" localSheetId="6">#REF!</definedName>
    <definedName name="CD_Criteria">#REF!</definedName>
    <definedName name="CD_No" localSheetId="5">#REF!</definedName>
    <definedName name="CD_No" localSheetId="6">#REF!</definedName>
    <definedName name="CD_No">#REF!</definedName>
    <definedName name="CD_Nos" localSheetId="5">#REF!</definedName>
    <definedName name="CD_Nos" localSheetId="6">#REF!</definedName>
    <definedName name="CD_Nos">#REF!</definedName>
    <definedName name="CFNote">'[1]FormattedTB-En'!$E$8:$E$12500</definedName>
    <definedName name="CFNoteX" localSheetId="5">#REF!</definedName>
    <definedName name="CFNoteX" localSheetId="6">#REF!</definedName>
    <definedName name="CFNoteX" localSheetId="1">#REF!</definedName>
    <definedName name="CFNoteX">#REF!</definedName>
    <definedName name="CFO_Alloc_CC_Alloc" localSheetId="5">#REF!</definedName>
    <definedName name="CFO_Alloc_CC_Alloc" localSheetId="6">#REF!</definedName>
    <definedName name="CFO_Alloc_CC_Alloc">#REF!</definedName>
    <definedName name="CFO_Alloc_CC_No" localSheetId="5">#REF!</definedName>
    <definedName name="CFO_Alloc_CC_No" localSheetId="6">#REF!</definedName>
    <definedName name="CFO_Alloc_CC_No">#REF!</definedName>
    <definedName name="CFO_Audit" localSheetId="5">#REF!</definedName>
    <definedName name="CFO_Audit" localSheetId="6">#REF!</definedName>
    <definedName name="CFO_Audit">#REF!</definedName>
    <definedName name="cicc">'[12]CICC (fin stat)'!$C$7:$L$91</definedName>
    <definedName name="ciib" localSheetId="5">#REF!</definedName>
    <definedName name="ciib" localSheetId="6">#REF!</definedName>
    <definedName name="ciib">#REF!</definedName>
    <definedName name="Cinico_Amt" localSheetId="5">#REF!</definedName>
    <definedName name="Cinico_Amt" localSheetId="6">#REF!</definedName>
    <definedName name="Cinico_Amt">#REF!</definedName>
    <definedName name="Cinico_Criteria" localSheetId="5">#REF!</definedName>
    <definedName name="Cinico_Criteria" localSheetId="6">#REF!</definedName>
    <definedName name="Cinico_Criteria">#REF!</definedName>
    <definedName name="civil">'[13]2809-Civil_Aviation'!$B$8:$Z$56</definedName>
    <definedName name="Cjul10">'[1]Financials-En'!$F$279:$V$279</definedName>
    <definedName name="Cjul10X" localSheetId="5">#REF!</definedName>
    <definedName name="Cjul10X" localSheetId="6">#REF!</definedName>
    <definedName name="Cjul10X" localSheetId="1">#REF!</definedName>
    <definedName name="Cjul10X">#REF!</definedName>
    <definedName name="Cjun10">'[1]Financials-En'!$F$276:$V$276</definedName>
    <definedName name="Cjun10X" localSheetId="5">#REF!</definedName>
    <definedName name="Cjun10X" localSheetId="6">#REF!</definedName>
    <definedName name="Cjun10X" localSheetId="1">#REF!</definedName>
    <definedName name="Cjun10X">#REF!</definedName>
    <definedName name="cl" localSheetId="5">#REF!</definedName>
    <definedName name="cl" localSheetId="6">#REF!</definedName>
    <definedName name="cl" localSheetId="1">#REF!</definedName>
    <definedName name="cl">#REF!</definedName>
    <definedName name="close">[14]Closebrothers!$D$7:$K$77</definedName>
    <definedName name="Closing">'[1]FormattedTB-En'!$S$8:$S$12500</definedName>
    <definedName name="ClosingX" localSheetId="5">#REF!</definedName>
    <definedName name="ClosingX" localSheetId="6">#REF!</definedName>
    <definedName name="ClosingX" localSheetId="1">#REF!</definedName>
    <definedName name="ClosingX">#REF!</definedName>
    <definedName name="cn">'[12]3510 CN'!$C$7:$T$65</definedName>
    <definedName name="CoerRev" localSheetId="5">#REF!</definedName>
    <definedName name="CoerRev" localSheetId="6">#REF!</definedName>
    <definedName name="CoerRev" localSheetId="1">#REF!</definedName>
    <definedName name="CoerRev">#REF!</definedName>
    <definedName name="colonial">[12]Colonial!$C$7:$G$70</definedName>
    <definedName name="commencement_year">'[9]Menu Options'!$B$22:$B$89</definedName>
    <definedName name="Cost_Alloc__Method" localSheetId="5">#REF!</definedName>
    <definedName name="Cost_Alloc__Method" localSheetId="6">#REF!</definedName>
    <definedName name="Cost_Alloc__Method">#REF!</definedName>
    <definedName name="countryList">[15]countries!$A$1:$A$200</definedName>
    <definedName name="_xlnm.Criteria" localSheetId="5">#REF!</definedName>
    <definedName name="_xlnm.Criteria" localSheetId="6">#REF!</definedName>
    <definedName name="_xlnm.Criteria">#REF!</definedName>
    <definedName name="CUADROSDELPAIS" localSheetId="5">#REF!</definedName>
    <definedName name="CUADROSDELPAIS" localSheetId="6">#REF!</definedName>
    <definedName name="CUADROSDELPAIS">#REF!</definedName>
    <definedName name="cuc">[12]CUC!$C$7:$M$75</definedName>
    <definedName name="cultural">'[16]1998-Cultural'!$C$8:$U$41</definedName>
    <definedName name="CurrencyList">'[17]Report Form'!$B$5:$B$7</definedName>
    <definedName name="CurrentYrActual">'[18]Exec Assets &amp; Liabilities'!$A$52</definedName>
    <definedName name="custom">'[19]3345-Custom (FS)'!$D$8:B$41</definedName>
    <definedName name="d" localSheetId="5">#REF!</definedName>
    <definedName name="d" localSheetId="6">#REF!</definedName>
    <definedName name="d">#REF!</definedName>
    <definedName name="Data" localSheetId="5">#REF!</definedName>
    <definedName name="Data" localSheetId="6">#REF!</definedName>
    <definedName name="Data" localSheetId="1">#REF!</definedName>
    <definedName name="Data">#REF!</definedName>
    <definedName name="DATA_BPM6_1" localSheetId="5">#REF!</definedName>
    <definedName name="DATA_BPM6_1">#REF!</definedName>
    <definedName name="DATA_BPM6_2" localSheetId="5">#REF!</definedName>
    <definedName name="DATA_BPM6_2">#REF!</definedName>
    <definedName name="_xlnm.Database" localSheetId="5">#REF!</definedName>
    <definedName name="_xlnm.Database" localSheetId="6">#REF!</definedName>
    <definedName name="_xlnm.Database">#REF!</definedName>
    <definedName name="DATES" localSheetId="5">#REF!</definedName>
    <definedName name="DATES" localSheetId="6">#REF!</definedName>
    <definedName name="DATES">#REF!</definedName>
    <definedName name="DD" localSheetId="5">#REF!</definedName>
    <definedName name="DD" localSheetId="6">#REF!</definedName>
    <definedName name="DD">#REF!</definedName>
    <definedName name="DeptX" localSheetId="5">#REF!</definedName>
    <definedName name="DeptX" localSheetId="6">#REF!</definedName>
    <definedName name="DeptX" localSheetId="1">#REF!</definedName>
    <definedName name="DeptX">#REF!</definedName>
    <definedName name="DescriptionX" localSheetId="5">#REF!</definedName>
    <definedName name="DescriptionX" localSheetId="6">#REF!</definedName>
    <definedName name="DescriptionX" localSheetId="1">#REF!</definedName>
    <definedName name="DescriptionX">#REF!</definedName>
    <definedName name="Direct" localSheetId="5">#REF!</definedName>
    <definedName name="Direct" localSheetId="6">#REF!</definedName>
    <definedName name="Direct">#REF!</definedName>
    <definedName name="DirectCost" localSheetId="5">#REF!</definedName>
    <definedName name="DirectCost" localSheetId="6">#REF!</definedName>
    <definedName name="DirectCost">#REF!</definedName>
    <definedName name="district">'[9]Menu Options'!$B$4:$B$10</definedName>
    <definedName name="dropdownmenu" localSheetId="5">'[20]drop down menu'!$A$1:$A$65536</definedName>
    <definedName name="dropdownmenu" localSheetId="6">'[20]drop down menu'!$A$1:$A$65536</definedName>
    <definedName name="dropdownmenu" localSheetId="1">'[21]drop down menu'!$A$1:$A$65536</definedName>
    <definedName name="dropdownmenu" localSheetId="2">'[21]drop down menu'!$A$1:$A$65536</definedName>
    <definedName name="dropdownmenu" localSheetId="3">'[22]drop down menu'!$A$1:$A$65536</definedName>
    <definedName name="dropdownmenu" localSheetId="4">'[22]drop down menu'!$A$1:$A$65536</definedName>
    <definedName name="dropdownmenu">'[20]drop down menu'!$A$1:$A$65536</definedName>
    <definedName name="Dutyperqty" localSheetId="5">'[23]Duty Rate'!#REF!</definedName>
    <definedName name="Dutyperqty">'[23]Duty Rate'!#REF!</definedName>
    <definedName name="embassy">'[24]1197 Embassy FS'!$B$19:$K$402</definedName>
    <definedName name="Emp_Names" localSheetId="5">#REF!</definedName>
    <definedName name="Emp_Names" localSheetId="6">#REF!</definedName>
    <definedName name="Emp_Names">#REF!</definedName>
    <definedName name="Emp_Position" localSheetId="5">#REF!</definedName>
    <definedName name="Emp_Position" localSheetId="6">#REF!</definedName>
    <definedName name="Emp_Position">#REF!</definedName>
    <definedName name="Emp_Sal" localSheetId="5">#REF!</definedName>
    <definedName name="Emp_Sal" localSheetId="6">#REF!</definedName>
    <definedName name="Emp_Sal">#REF!</definedName>
    <definedName name="EnOrgNo">'[1]FSG Entity'!$N$269:$N$285</definedName>
    <definedName name="Ent_Org_Nos" localSheetId="5">#REF!</definedName>
    <definedName name="Ent_Org_Nos" localSheetId="6">#REF!</definedName>
    <definedName name="Ent_Org_Nos">#REF!</definedName>
    <definedName name="Entry" localSheetId="5">'[8]dropdown codes Cr-Dr'!$A:$A</definedName>
    <definedName name="Entry" localSheetId="1">'[7]dropdown codes Cr-Dr'!$A$1:$A$65536</definedName>
    <definedName name="Entry" localSheetId="2">'[7]dropdown codes Cr-Dr'!$A$1:$A$65536</definedName>
    <definedName name="Entry">'[8]dropdown codes Cr-Dr'!$A:$A</definedName>
    <definedName name="Entrycodes" localSheetId="5">'[20]dropdown codes Cr-Dr'!$A$1:$A$2</definedName>
    <definedName name="Entrycodes" localSheetId="6">'[20]dropdown codes Cr-Dr'!$A$1:$A$2</definedName>
    <definedName name="Entrycodes" localSheetId="1">'[21]dropdown codes Cr-Dr'!$A$1:$A$2</definedName>
    <definedName name="Entrycodes" localSheetId="2">'[21]dropdown codes Cr-Dr'!$A$1:$A$2</definedName>
    <definedName name="Entrycodes" localSheetId="3">'[22]dropdown codes Cr-Dr'!$A$1:$A$2</definedName>
    <definedName name="Entrycodes" localSheetId="4">'[22]dropdown codes Cr-Dr'!$A$1:$A$2</definedName>
    <definedName name="Entrycodes">'[20]dropdown codes Cr-Dr'!$A$1:$A$2</definedName>
    <definedName name="era">'[25]1180-ERA'!$B$8:$I$44</definedName>
    <definedName name="Exec_No" localSheetId="5">#REF!</definedName>
    <definedName name="Exec_No" localSheetId="6">#REF!</definedName>
    <definedName name="Exec_No">#REF!</definedName>
    <definedName name="Exec_Org_Nos" localSheetId="5">#REF!</definedName>
    <definedName name="Exec_Org_Nos" localSheetId="6">#REF!</definedName>
    <definedName name="Exec_Org_Nos">#REF!</definedName>
    <definedName name="ExOrgNo">[26]Sheet1!$D$5:$D$19</definedName>
    <definedName name="EXP_Alloc" localSheetId="5">#REF!</definedName>
    <definedName name="EXP_Alloc" localSheetId="6">#REF!</definedName>
    <definedName name="EXP_Alloc">#REF!</definedName>
    <definedName name="Exp_Cat" localSheetId="5">#REF!</definedName>
    <definedName name="Exp_Cat" localSheetId="6">#REF!</definedName>
    <definedName name="Exp_Cat">#REF!</definedName>
    <definedName name="expense" localSheetId="5">#REF!</definedName>
    <definedName name="expense" localSheetId="6">#REF!</definedName>
    <definedName name="expense" localSheetId="1">#REF!</definedName>
    <definedName name="expense">#REF!</definedName>
    <definedName name="Expenses">'[1]FormattedTB-En'!$AT$11</definedName>
    <definedName name="Extraordinary" localSheetId="5">#REF!</definedName>
    <definedName name="Extraordinary" localSheetId="6">#REF!</definedName>
    <definedName name="Extraordinary">#REF!</definedName>
    <definedName name="fenton1">'[5]FormattedTB-En'!$E$8:$E$12500</definedName>
    <definedName name="fidelity" localSheetId="6">#REF!</definedName>
    <definedName name="fidelity">[27]Fidelity!$C$8:$H$87</definedName>
    <definedName name="Fidelityu">'[28]Fidelity FS not Consol'!$B$6:$P$210</definedName>
    <definedName name="fin_inflows">'[9]Menu Options'!$G$34:$G$35</definedName>
    <definedName name="fin_outflows">'[9]Menu Options'!$G$38:$G$39</definedName>
    <definedName name="Financing_Exp" localSheetId="5">#REF!</definedName>
    <definedName name="Financing_Exp" localSheetId="6">#REF!</definedName>
    <definedName name="Financing_Exp">#REF!</definedName>
    <definedName name="first">[12]First!$C$7:$G$74</definedName>
    <definedName name="Floor_space" localSheetId="5">#REF!</definedName>
    <definedName name="Floor_space" localSheetId="6">#REF!</definedName>
    <definedName name="Floor_space">#REF!</definedName>
    <definedName name="foreign_franchisee">'[9]Menu Options'!$G$18:$G$19</definedName>
    <definedName name="foreign_services">'[9]Menu Options'!$G$30:$G$31</definedName>
    <definedName name="foreign_trade">'[9]Menu Options'!$G$26:$G$27</definedName>
    <definedName name="FrequencyList">'[17]Report Form'!$F$4:$F$8</definedName>
    <definedName name="FSCodeApprStatemt">'[3]Approp Statement 11-12'!$A$13:$A$64</definedName>
    <definedName name="FScodeApprStatePriorYr">'[3]Approp Statement 10-11'!$A$13:$A$70</definedName>
    <definedName name="g" localSheetId="5">#REF!</definedName>
    <definedName name="g" localSheetId="6">#REF!</definedName>
    <definedName name="g" localSheetId="1">#REF!</definedName>
    <definedName name="g">#REF!</definedName>
    <definedName name="gallery">'[16]2979-National Gallery'!$C$8:$U$37</definedName>
    <definedName name="GB" localSheetId="5">#REF!</definedName>
    <definedName name="GB" localSheetId="6">#REF!</definedName>
    <definedName name="GB">#REF!</definedName>
    <definedName name="GrandCay">'[24]4895 Grand Caymanian FS '!$A$6:$H$626</definedName>
    <definedName name="GrandCayman">'[24]4895 Grand Caymanian FS '!$B$6:$V$626</definedName>
    <definedName name="Group_No_Con">'[10]2015_16 Pivot'!$O$6:$O$533</definedName>
    <definedName name="Groups" localSheetId="5">#REF!</definedName>
    <definedName name="Groups" localSheetId="6">#REF!</definedName>
    <definedName name="Groups">#REF!</definedName>
    <definedName name="GroupTypeX" localSheetId="5">#REF!</definedName>
    <definedName name="GroupTypeX" localSheetId="6">#REF!</definedName>
    <definedName name="GroupTypeX" localSheetId="1">#REF!</definedName>
    <definedName name="GroupTypeX">#REF!</definedName>
    <definedName name="GroupX" localSheetId="5">#REF!</definedName>
    <definedName name="GroupX" localSheetId="6">#REF!</definedName>
    <definedName name="GroupX" localSheetId="1">#REF!</definedName>
    <definedName name="GroupX">#REF!</definedName>
    <definedName name="Hours_worked" localSheetId="5">#REF!</definedName>
    <definedName name="Hours_worked" localSheetId="6">#REF!</definedName>
    <definedName name="Hours_worked">#REF!</definedName>
    <definedName name="Hrs_per_week" localSheetId="5">#REF!</definedName>
    <definedName name="Hrs_per_week" localSheetId="6">#REF!</definedName>
    <definedName name="Hrs_per_week">#REF!</definedName>
    <definedName name="HW_Data_1" localSheetId="5">#REF!</definedName>
    <definedName name="HW_Data_1" localSheetId="6">#REF!</definedName>
    <definedName name="HW_Data_1">#REF!</definedName>
    <definedName name="HW_Data_2" localSheetId="5">#REF!</definedName>
    <definedName name="HW_Data_2" localSheetId="6">#REF!</definedName>
    <definedName name="HW_Data_2">#REF!</definedName>
    <definedName name="HW_Data_3" localSheetId="5">#REF!</definedName>
    <definedName name="HW_Data_3" localSheetId="6">#REF!</definedName>
    <definedName name="HW_Data_3">#REF!</definedName>
    <definedName name="HW_Data_4" localSheetId="5">#REF!</definedName>
    <definedName name="HW_Data_4" localSheetId="6">#REF!</definedName>
    <definedName name="HW_Data_4">#REF!</definedName>
    <definedName name="HW_Data_5" localSheetId="5">#REF!</definedName>
    <definedName name="HW_Data_5" localSheetId="6">#REF!</definedName>
    <definedName name="HW_Data_5">#REF!</definedName>
    <definedName name="HW_Data_6" localSheetId="5">#REF!</definedName>
    <definedName name="HW_Data_6" localSheetId="6">#REF!</definedName>
    <definedName name="HW_Data_6">#REF!</definedName>
    <definedName name="i">'[29]FormattedTB-Ex'!$P$6:$P$3000</definedName>
    <definedName name="IAC_CC_Amt" localSheetId="5">#REF!</definedName>
    <definedName name="IAC_CC_Amt" localSheetId="6">#REF!</definedName>
    <definedName name="IAC_CC_Amt">#REF!</definedName>
    <definedName name="IAC_CC_No" localSheetId="5">#REF!</definedName>
    <definedName name="IAC_CC_No" localSheetId="6">#REF!</definedName>
    <definedName name="IAC_CC_No">#REF!</definedName>
    <definedName name="icta">'[30]991-ICTA'!$C$8:$Z$58</definedName>
    <definedName name="Input" localSheetId="5">#REF!</definedName>
    <definedName name="Input" localSheetId="6">#REF!</definedName>
    <definedName name="Input">#REF!</definedName>
    <definedName name="Intra_Eliminations">'[1]FormattedTB-En'!$R$8:$R$12500</definedName>
    <definedName name="IO">'[1]FormattedTB-En'!$N$8:$N$12500</definedName>
    <definedName name="IOX" localSheetId="5">#REF!</definedName>
    <definedName name="IOX" localSheetId="6">#REF!</definedName>
    <definedName name="IOX" localSheetId="1">#REF!</definedName>
    <definedName name="IOX">#REF!</definedName>
    <definedName name="jaques">'[12]Jacques (fin stat)'!$C$7:$L$60</definedName>
    <definedName name="Javier" localSheetId="5">#REF!</definedName>
    <definedName name="Javier" localSheetId="6">#REF!</definedName>
    <definedName name="Javier">#REF!</definedName>
    <definedName name="Liabilities">'[1]FormattedTB-En'!$AT$8</definedName>
    <definedName name="liability" localSheetId="5">#REF!</definedName>
    <definedName name="liability" localSheetId="6">#REF!</definedName>
    <definedName name="liability" localSheetId="1">#REF!</definedName>
    <definedName name="liability">#REF!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_P_Name" localSheetId="5">#REF!</definedName>
    <definedName name="M_P_Name" localSheetId="6">#REF!</definedName>
    <definedName name="M_P_Name">#REF!</definedName>
    <definedName name="M_P_Names" localSheetId="5">#REF!</definedName>
    <definedName name="M_P_Names" localSheetId="6">#REF!</definedName>
    <definedName name="M_P_Names">#REF!</definedName>
    <definedName name="M_P_No" localSheetId="5">#REF!</definedName>
    <definedName name="M_P_No" localSheetId="6">#REF!</definedName>
    <definedName name="M_P_No">#REF!</definedName>
    <definedName name="maritime">[30]Maritime!$B$8:$P$202</definedName>
    <definedName name="maritime1">'[30]1156-Maritime(FinStat)'!$D$8:$V$51</definedName>
    <definedName name="Mastergroup" localSheetId="5">#REF!</definedName>
    <definedName name="Mastergroup" localSheetId="6">#REF!</definedName>
    <definedName name="Mastergroup" localSheetId="1">#REF!</definedName>
    <definedName name="Mastergroup">#REF!</definedName>
    <definedName name="mca">'[31]3283-McAlpine'!$D$8:$AB$107</definedName>
    <definedName name="mighty">'[12]3338 Mighty (fin stat)'!$C$7:$N$61</definedName>
    <definedName name="Mon_Exp" localSheetId="5">#REF!</definedName>
    <definedName name="Mon_Exp" localSheetId="6">#REF!</definedName>
    <definedName name="Mon_Exp">#REF!</definedName>
    <definedName name="Mon_Rev" localSheetId="5">#REF!</definedName>
    <definedName name="Mon_Rev" localSheetId="6">#REF!</definedName>
    <definedName name="Mon_Rev">#REF!</definedName>
    <definedName name="Movement">'[1]FormattedTB-En'!$P$8:$P$12500</definedName>
    <definedName name="MovementX" localSheetId="5">#REF!</definedName>
    <definedName name="MovementX" localSheetId="6">#REF!</definedName>
    <definedName name="MovementX" localSheetId="1">#REF!</definedName>
    <definedName name="MovementX">#REF!</definedName>
    <definedName name="MP">"MP"</definedName>
    <definedName name="museum">'[16]1936-Museum'!$C$8:$V$60</definedName>
    <definedName name="NAMES" localSheetId="5">#REF!</definedName>
    <definedName name="NAMES" localSheetId="6">#REF!</definedName>
    <definedName name="NAMES">#REF!</definedName>
    <definedName name="Networth">'[1]FormattedTB-En'!$AT$9</definedName>
    <definedName name="New_Acct" localSheetId="5">#REF!</definedName>
    <definedName name="New_Acct" localSheetId="6">#REF!</definedName>
    <definedName name="New_Acct">#REF!</definedName>
    <definedName name="New_Alloc" localSheetId="5">#REF!</definedName>
    <definedName name="New_Alloc" localSheetId="6">#REF!</definedName>
    <definedName name="New_Alloc">#REF!</definedName>
    <definedName name="NGS">"NGS"</definedName>
    <definedName name="No_of_computers" localSheetId="5">#REF!</definedName>
    <definedName name="No_of_computers" localSheetId="6">#REF!</definedName>
    <definedName name="No_of_computers">#REF!</definedName>
    <definedName name="No_of_staff" localSheetId="5">#REF!</definedName>
    <definedName name="No_of_staff" localSheetId="6">#REF!</definedName>
    <definedName name="No_of_staff">#REF!</definedName>
    <definedName name="No_of_transactions" localSheetId="5">#REF!</definedName>
    <definedName name="No_of_transactions" localSheetId="6">#REF!</definedName>
    <definedName name="No_of_transactions">#REF!</definedName>
    <definedName name="northAmerica" localSheetId="5">'[32]West Jet'!$F$6:$U$10</definedName>
    <definedName name="northAmerica" localSheetId="6">'[32]West Jet'!$F$6:$U$10</definedName>
    <definedName name="northAmerica">'[33]West Jet'!$F$6:$U$10</definedName>
    <definedName name="NotesFin">'[1]FormattedTB-En'!$G$8:$G$12500</definedName>
    <definedName name="NotesFinX" localSheetId="5">#REF!</definedName>
    <definedName name="NotesFinX" localSheetId="6">#REF!</definedName>
    <definedName name="NotesFinX" localSheetId="1">#REF!</definedName>
    <definedName name="NotesFinX">#REF!</definedName>
    <definedName name="NotesMain">'[1]FormattedTB-En'!$F$8:$F$12500</definedName>
    <definedName name="NotesMainX" localSheetId="5">#REF!</definedName>
    <definedName name="NotesMainX" localSheetId="6">#REF!</definedName>
    <definedName name="NotesMainX" localSheetId="1">#REF!</definedName>
    <definedName name="NotesMainX">#REF!</definedName>
    <definedName name="NotesX" localSheetId="5">#REF!</definedName>
    <definedName name="NotesX" localSheetId="6">#REF!</definedName>
    <definedName name="NotesX" localSheetId="1">#REF!</definedName>
    <definedName name="NotesX">#REF!</definedName>
    <definedName name="OE">"OE"</definedName>
    <definedName name="offshore">'[9]Menu Options'!$G$22:$G$23</definedName>
    <definedName name="Opening">'[1]FormattedTB-En'!$O$8:$O$12500</definedName>
    <definedName name="OpeningX" localSheetId="5">#REF!</definedName>
    <definedName name="OpeningX" localSheetId="6">#REF!</definedName>
    <definedName name="OpeningX" localSheetId="1">#REF!</definedName>
    <definedName name="OpeningX">#REF!</definedName>
    <definedName name="org.type">'[9]Menu Options'!$G$4:$G$10</definedName>
    <definedName name="OrgBud">'[1]FormattedTB-En'!$V$8:$V$12500</definedName>
    <definedName name="OrgName">'[1]FSG Entity'!$P$269:$P$285</definedName>
    <definedName name="OrgX" localSheetId="5">#REF!</definedName>
    <definedName name="OrgX" localSheetId="6">#REF!</definedName>
    <definedName name="OrgX" localSheetId="1">#REF!</definedName>
    <definedName name="OrgX">#REF!</definedName>
    <definedName name="Outcomes" localSheetId="5">#REF!</definedName>
    <definedName name="Outcomes" localSheetId="6">#REF!</definedName>
    <definedName name="Outcomes">#REF!</definedName>
    <definedName name="Output_Desc">'[10]2015_16 Pivot'!$N$6:$N$533</definedName>
    <definedName name="Output_No">'[10]2015_16 Pivot'!$M$6:$M$533</definedName>
    <definedName name="owe" localSheetId="5">#REF!</definedName>
    <definedName name="owe" localSheetId="6">#REF!</definedName>
    <definedName name="owe" localSheetId="1">#REF!</definedName>
    <definedName name="owe">#REF!</definedName>
    <definedName name="ownership">'[9]Menu Options'!$G$13:$G$15</definedName>
    <definedName name="pelican" localSheetId="5">#REF!</definedName>
    <definedName name="pelican" localSheetId="6">#REF!</definedName>
    <definedName name="pelican">#REF!</definedName>
    <definedName name="Pension" localSheetId="5">#REF!</definedName>
    <definedName name="Pension" localSheetId="6">#REF!</definedName>
    <definedName name="Pension">#REF!</definedName>
    <definedName name="Period">'[1]FSG Entity'!$O$36:$O$47</definedName>
    <definedName name="PeriodList">'[17]Report Form'!$E$4:$E$74</definedName>
    <definedName name="port" localSheetId="5">#REF!</definedName>
    <definedName name="port" localSheetId="6">#REF!</definedName>
    <definedName name="port">#REF!</definedName>
    <definedName name="presentation" localSheetId="5">#REF!</definedName>
    <definedName name="presentation" localSheetId="6">#REF!</definedName>
    <definedName name="presentation" localSheetId="1">#REF!</definedName>
    <definedName name="presentation">#REF!</definedName>
    <definedName name="_xlnm.Print_Area" localSheetId="5">'A1.1'!$B$1:$R$143</definedName>
    <definedName name="_xlnm.Print_Area" localSheetId="6">'A2.1'!$A$1:$M$191</definedName>
    <definedName name="_xlnm.Print_Area" localSheetId="0">'Table 1'!#REF!</definedName>
    <definedName name="_xlnm.Print_Area" localSheetId="1">'Table 2a'!#REF!</definedName>
    <definedName name="_xlnm.Print_Area" localSheetId="2">'Table 2b'!#REF!</definedName>
    <definedName name="_xlnm.Print_Area">#REF!</definedName>
    <definedName name="_xlnm.Print_Titles" localSheetId="5">'A1.1'!$5:$5</definedName>
    <definedName name="_xlnm.Print_Titles" localSheetId="6">'A2.1'!$3:$3</definedName>
    <definedName name="_xlnm.Print_Titles" localSheetId="1">'Table 2a'!#REF!</definedName>
    <definedName name="_xlnm.Print_Titles" localSheetId="2">'Table 2b'!#REF!</definedName>
    <definedName name="_xlnm.Print_Titles">#REF!</definedName>
    <definedName name="PriorActual">'[1]FormattedTB-En'!$Z$8:$Z$12500</definedName>
    <definedName name="PriorYrTitle">'[3]Exec Assets &amp; Liabilities'!$A$51</definedName>
    <definedName name="Progressive_Distributors">[34]Sheet2!$AR$7</definedName>
    <definedName name="ProjectX" localSheetId="5">#REF!</definedName>
    <definedName name="ProjectX" localSheetId="6">#REF!</definedName>
    <definedName name="ProjectX" localSheetId="1">#REF!</definedName>
    <definedName name="ProjectX">#REF!</definedName>
    <definedName name="prospect" localSheetId="5">[35]Prospect!$C$8:$G$95</definedName>
    <definedName name="prospect" localSheetId="6">[35]Prospect!$C$8:$G$95</definedName>
    <definedName name="prospect" localSheetId="1">[36]Prospect!$C$8:$G$95</definedName>
    <definedName name="prospect" localSheetId="2">[36]Prospect!$C$8:$G$95</definedName>
    <definedName name="prospect" localSheetId="3">[37]Prospect!$C$8:$G$95</definedName>
    <definedName name="prospect" localSheetId="4">[37]Prospect!$C$8:$G$95</definedName>
    <definedName name="prospect">[35]Prospect!$C$8:$G$95</definedName>
    <definedName name="Recover" localSheetId="5">[32]Macro1!$A$213</definedName>
    <definedName name="Recover" localSheetId="6">[32]Macro1!$A$213</definedName>
    <definedName name="Recover">[33]Macro1!$A$213</definedName>
    <definedName name="Ref_3P_Rev" localSheetId="5">#REF!</definedName>
    <definedName name="Ref_3P_Rev" localSheetId="6">#REF!</definedName>
    <definedName name="Ref_3P_Rev">#REF!</definedName>
    <definedName name="Ref_3P_Tot_Rev" localSheetId="5">#REF!</definedName>
    <definedName name="Ref_3P_Tot_Rev" localSheetId="6">#REF!</definedName>
    <definedName name="Ref_3P_Tot_Rev">#REF!</definedName>
    <definedName name="Ref_Cab_Rev" localSheetId="5">#REF!</definedName>
    <definedName name="Ref_Cab_Rev" localSheetId="6">#REF!</definedName>
    <definedName name="Ref_Cab_Rev">#REF!</definedName>
    <definedName name="Ref_IAC_Rev" localSheetId="5">#REF!</definedName>
    <definedName name="Ref_IAC_Rev" localSheetId="6">#REF!</definedName>
    <definedName name="Ref_IAC_Rev">#REF!</definedName>
    <definedName name="Ref_Output" localSheetId="5">#REF!</definedName>
    <definedName name="Ref_Output" localSheetId="6">#REF!</definedName>
    <definedName name="Ref_Output">#REF!</definedName>
    <definedName name="Ref_Tot_IAC_Rev" localSheetId="5">#REF!</definedName>
    <definedName name="Ref_Tot_IAC_Rev" localSheetId="6">#REF!</definedName>
    <definedName name="Ref_Tot_IAC_Rev">#REF!</definedName>
    <definedName name="Reporting_Country_Code" localSheetId="5">#REF!</definedName>
    <definedName name="Reporting_Country_Code">#REF!</definedName>
    <definedName name="Reporting_Country_Name" localSheetId="5">#REF!</definedName>
    <definedName name="Reporting_Country_Name">#REF!</definedName>
    <definedName name="Reporting_Currency_Code" localSheetId="5">#REF!</definedName>
    <definedName name="Reporting_Currency_Code">#REF!</definedName>
    <definedName name="Reporting_Currency_Name" localSheetId="5">#REF!</definedName>
    <definedName name="Reporting_Currency_Name">#REF!</definedName>
    <definedName name="Reporting_Scale_Name" localSheetId="5">#REF!</definedName>
    <definedName name="Reporting_Scale_Name">#REF!</definedName>
    <definedName name="Responses" localSheetId="5">[38]Sheet2!$A$1:$A$8</definedName>
    <definedName name="Responses" localSheetId="6">[38]Sheet2!$A$1:$A$8</definedName>
    <definedName name="Responses" localSheetId="1">[39]Sheet2!$A$1:$A$8</definedName>
    <definedName name="Responses" localSheetId="2">[39]Sheet2!$A$1:$A$8</definedName>
    <definedName name="Responses" localSheetId="3">[40]Sheet2!$A$1:$A$8</definedName>
    <definedName name="Responses" localSheetId="4">[40]Sheet2!$A$1:$A$8</definedName>
    <definedName name="Responses">[38]Sheet2!$A$1:$A$8</definedName>
    <definedName name="RevBud">'[1]FormattedTB-En'!$W$8:$W$12500</definedName>
    <definedName name="Revenue">'[1]FormattedTB-En'!$AT$10</definedName>
    <definedName name="SAGC">"SAGC"</definedName>
    <definedName name="Salary" localSheetId="5">#REF!</definedName>
    <definedName name="Salary" localSheetId="6">#REF!</definedName>
    <definedName name="Salary">#REF!</definedName>
    <definedName name="SalaryControl" localSheetId="5">#REF!</definedName>
    <definedName name="SalaryControl" localSheetId="6">#REF!</definedName>
    <definedName name="SalaryControl">#REF!</definedName>
    <definedName name="ScalesList">'[17]Report Form'!$A$5:$A$8</definedName>
    <definedName name="sch">'[12]Schroder (fin stat)'!$D$7:$J$55</definedName>
    <definedName name="siahdc">'[25]4163-SIAHDC'!$D$8:$O$49</definedName>
    <definedName name="silver">'[12]4153 Silver-04153'!$C$7:$V$80</definedName>
    <definedName name="SITCREV3Codes">'[4]dropdown codes'!$C$1:$C$5238</definedName>
    <definedName name="SITCREV3DES">'[4]dropdown codes'!$F$1:$F$65536</definedName>
    <definedName name="SITCREV3DESCRIPTION">'[4]dropdown codes'!$F$2:$F$3102</definedName>
    <definedName name="SPS_Alloc" localSheetId="5">#REF!</definedName>
    <definedName name="SPS_Alloc" localSheetId="6">#REF!</definedName>
    <definedName name="SPS_Alloc">#REF!</definedName>
    <definedName name="Statement_TypeX" localSheetId="5">#REF!</definedName>
    <definedName name="Statement_TypeX" localSheetId="6">#REF!</definedName>
    <definedName name="Statement_TypeX" localSheetId="1">#REF!</definedName>
    <definedName name="Statement_TypeX">#REF!</definedName>
    <definedName name="TableName">"Dummy"</definedName>
    <definedName name="TABLES" localSheetId="5">#REF!</definedName>
    <definedName name="TABLES" localSheetId="6">#REF!</definedName>
    <definedName name="TABLES">#REF!</definedName>
    <definedName name="TB_Acct" localSheetId="5">#REF!</definedName>
    <definedName name="TB_Acct" localSheetId="6">#REF!</definedName>
    <definedName name="TB_Acct">#REF!</definedName>
    <definedName name="TBX" localSheetId="5">#REF!</definedName>
    <definedName name="TBX" localSheetId="6">#REF!</definedName>
    <definedName name="TBX" localSheetId="1">#REF!</definedName>
    <definedName name="TBX">#REF!</definedName>
    <definedName name="Tot_Exp" localSheetId="5">#REF!</definedName>
    <definedName name="Tot_Exp" localSheetId="6">#REF!</definedName>
    <definedName name="Tot_Exp">#REF!</definedName>
    <definedName name="Tot_Rev" localSheetId="5">#REF!</definedName>
    <definedName name="Tot_Rev" localSheetId="6">#REF!</definedName>
    <definedName name="Tot_Rev">#REF!</definedName>
    <definedName name="TotalHealthCare" localSheetId="5">#REF!</definedName>
    <definedName name="TotalHealthCare" localSheetId="6">#REF!</definedName>
    <definedName name="TotalHealthCare">#REF!</definedName>
    <definedName name="TotalPension" localSheetId="5">#REF!</definedName>
    <definedName name="TotalPension" localSheetId="6">#REF!</definedName>
    <definedName name="TotalPension">#REF!</definedName>
    <definedName name="TP">"TP"</definedName>
    <definedName name="travelpros">'[41]Menu Options'!$B$14:$B$19</definedName>
    <definedName name="Vehicles" localSheetId="5">#REF!</definedName>
    <definedName name="Vehicles" localSheetId="6">#REF!</definedName>
    <definedName name="Vehicles">#REF!</definedName>
    <definedName name="Week_Rate" localSheetId="5">#REF!</definedName>
    <definedName name="Week_Rate" localSheetId="6">#REF!</definedName>
    <definedName name="Week_Rate">#REF!</definedName>
    <definedName name="Weight" localSheetId="5">'[42]Index Estimation'!#REF!</definedName>
    <definedName name="Weight" localSheetId="6">'[42]Index Estimation'!#REF!</definedName>
    <definedName name="Weight" localSheetId="1">'[43]Index Estimation'!#REF!</definedName>
    <definedName name="Weight" localSheetId="2">'[43]Index Estimation'!#REF!</definedName>
    <definedName name="Weight" localSheetId="3">'[42]Index Estimation'!#REF!</definedName>
    <definedName name="Weight" localSheetId="4">'[42]Index Estimation'!#REF!</definedName>
    <definedName name="Weight">'[44]Index Estimation'!#REF!</definedName>
    <definedName name="wyv">'[12]4579 Wyvern (fin stat)'!$C$7:$N$75</definedName>
    <definedName name="Z_1A57B058_EAE3_44E0_BD33_3D58425D55F7_.wvu.Cols" localSheetId="1" hidden="1">'Table 2a'!#REF!</definedName>
    <definedName name="Z_1A57B058_EAE3_44E0_BD33_3D58425D55F7_.wvu.Cols" localSheetId="2" hidden="1">'Table 2b'!#REF!</definedName>
    <definedName name="Z_1A57B058_EAE3_44E0_BD33_3D58425D55F7_.wvu.PrintArea" localSheetId="0" hidden="1">'Table 1'!#REF!</definedName>
    <definedName name="Z_1A57B058_EAE3_44E0_BD33_3D58425D55F7_.wvu.PrintArea" localSheetId="1" hidden="1">'Table 2a'!#REF!</definedName>
    <definedName name="Z_1A57B058_EAE3_44E0_BD33_3D58425D55F7_.wvu.PrintArea" localSheetId="2" hidden="1">'Table 2b'!#REF!</definedName>
    <definedName name="Z_1A57B058_EAE3_44E0_BD33_3D58425D55F7_.wvu.PrintTitles" localSheetId="1" hidden="1">'Table 2a'!#REF!</definedName>
    <definedName name="Z_1A57B058_EAE3_44E0_BD33_3D58425D55F7_.wvu.PrintTitles" localSheetId="2" hidden="1">'Table 2b'!#REF!</definedName>
    <definedName name="Z_1A57B058_EAE3_44E0_BD33_3D58425D55F7_.wvu.Rows" localSheetId="3" hidden="1">'Table 3a'!$33:$33</definedName>
    <definedName name="Z_1A57B058_EAE3_44E0_BD33_3D58425D55F7_.wvu.Rows" localSheetId="4" hidden="1">'Table 3b'!$33:$33</definedName>
    <definedName name="Z_5D1F7D29_FC3B_4024_984A_5ADED56847BD_.wvu.PrintArea" localSheetId="0" hidden="1">'Table 1'!#REF!</definedName>
    <definedName name="Z_5D1F7D29_FC3B_4024_984A_5ADED56847BD_.wvu.PrintArea" localSheetId="1" hidden="1">'Table 2a'!#REF!</definedName>
    <definedName name="Z_5D1F7D29_FC3B_4024_984A_5ADED56847BD_.wvu.PrintArea" localSheetId="2" hidden="1">'Table 2b'!#REF!</definedName>
    <definedName name="Z_5D1F7D29_FC3B_4024_984A_5ADED56847BD_.wvu.PrintArea" localSheetId="3" hidden="1">'Table 3a'!$A$1:$I$46</definedName>
    <definedName name="Z_5D1F7D29_FC3B_4024_984A_5ADED56847BD_.wvu.PrintArea" localSheetId="4" hidden="1">'Table 3b'!$A$1:$B$46</definedName>
    <definedName name="Z_5D1F7D29_FC3B_4024_984A_5ADED56847BD_.wvu.PrintTitles" localSheetId="1" hidden="1">'Table 2a'!#REF!</definedName>
    <definedName name="Z_5D1F7D29_FC3B_4024_984A_5ADED56847BD_.wvu.PrintTitles" localSheetId="2" hidden="1">'Table 2b'!#REF!</definedName>
    <definedName name="Z_5D1F7D29_FC3B_4024_984A_5ADED56847BD_.wvu.Rows" localSheetId="3" hidden="1">'Table 3a'!$33:$33</definedName>
    <definedName name="Z_5D1F7D29_FC3B_4024_984A_5ADED56847BD_.wvu.Rows" localSheetId="4" hidden="1">'Table 3b'!$33:$33</definedName>
    <definedName name="Z_689F2C2B_E8C9_4038_88F1_D5227A9CC52D_.wvu.PrintArea" localSheetId="0" hidden="1">'Table 1'!#REF!</definedName>
    <definedName name="Z_689F2C2B_E8C9_4038_88F1_D5227A9CC52D_.wvu.PrintArea" localSheetId="1" hidden="1">'Table 2a'!#REF!</definedName>
    <definedName name="Z_689F2C2B_E8C9_4038_88F1_D5227A9CC52D_.wvu.PrintArea" localSheetId="2" hidden="1">'Table 2b'!#REF!</definedName>
    <definedName name="Z_689F2C2B_E8C9_4038_88F1_D5227A9CC52D_.wvu.PrintTitles" localSheetId="1" hidden="1">'Table 2a'!#REF!</definedName>
    <definedName name="Z_689F2C2B_E8C9_4038_88F1_D5227A9CC52D_.wvu.PrintTitles" localSheetId="2" hidden="1">'Table 2b'!#REF!</definedName>
    <definedName name="Z_689F2C2B_E8C9_4038_88F1_D5227A9CC52D_.wvu.Rows" localSheetId="3" hidden="1">'Table 3a'!$33:$33</definedName>
    <definedName name="Z_689F2C2B_E8C9_4038_88F1_D5227A9CC52D_.wvu.Rows" localSheetId="4" hidden="1">'Table 3b'!$33:$33</definedName>
    <definedName name="Z_6B05C74B_7272_46AC_A712_0FA8938D4154_.wvu.PrintArea" localSheetId="0" hidden="1">'Table 1'!#REF!</definedName>
    <definedName name="Z_6B05C74B_7272_46AC_A712_0FA8938D4154_.wvu.PrintArea" localSheetId="1" hidden="1">'Table 2a'!#REF!</definedName>
    <definedName name="Z_6B05C74B_7272_46AC_A712_0FA8938D4154_.wvu.PrintArea" localSheetId="2" hidden="1">'Table 2b'!#REF!</definedName>
    <definedName name="Z_6B05C74B_7272_46AC_A712_0FA8938D4154_.wvu.PrintArea" localSheetId="3" hidden="1">'Table 3a'!$A$1:$I$46</definedName>
    <definedName name="Z_6B05C74B_7272_46AC_A712_0FA8938D4154_.wvu.PrintArea" localSheetId="4" hidden="1">'Table 3b'!$A$1:$B$46</definedName>
    <definedName name="Z_6B05C74B_7272_46AC_A712_0FA8938D4154_.wvu.PrintTitles" localSheetId="1" hidden="1">'Table 2a'!#REF!</definedName>
    <definedName name="Z_6B05C74B_7272_46AC_A712_0FA8938D4154_.wvu.PrintTitles" localSheetId="2" hidden="1">'Table 2b'!#REF!</definedName>
    <definedName name="Z_6B05C74B_7272_46AC_A712_0FA8938D4154_.wvu.Rows" localSheetId="3" hidden="1">'Table 3a'!$33:$33</definedName>
    <definedName name="Z_6B05C74B_7272_46AC_A712_0FA8938D4154_.wvu.Rows" localSheetId="4" hidden="1">'Table 3b'!$33:$33</definedName>
    <definedName name="Z_6B27FE2A_5B3E_42F8_B934_85265708BF1E_.wvu.PrintArea" localSheetId="0" hidden="1">'Table 1'!#REF!</definedName>
    <definedName name="Z_6B27FE2A_5B3E_42F8_B934_85265708BF1E_.wvu.PrintArea" localSheetId="1" hidden="1">'Table 2a'!#REF!</definedName>
    <definedName name="Z_6B27FE2A_5B3E_42F8_B934_85265708BF1E_.wvu.PrintArea" localSheetId="2" hidden="1">'Table 2b'!#REF!</definedName>
    <definedName name="Z_6B27FE2A_5B3E_42F8_B934_85265708BF1E_.wvu.PrintTitles" localSheetId="1" hidden="1">'Table 2a'!#REF!</definedName>
    <definedName name="Z_6B27FE2A_5B3E_42F8_B934_85265708BF1E_.wvu.PrintTitles" localSheetId="2" hidden="1">'Table 2b'!#REF!</definedName>
    <definedName name="Z_6B27FE2A_5B3E_42F8_B934_85265708BF1E_.wvu.Rows" localSheetId="3" hidden="1">'Table 3a'!$33:$33</definedName>
    <definedName name="Z_6B27FE2A_5B3E_42F8_B934_85265708BF1E_.wvu.Rows" localSheetId="4" hidden="1">'Table 3b'!$33:$33</definedName>
  </definedNames>
  <calcPr calcId="191029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190" i="12" l="1"/>
  <c r="I190" i="12"/>
  <c r="H190" i="12"/>
  <c r="G190" i="12"/>
  <c r="J189" i="12"/>
  <c r="I189" i="12"/>
  <c r="H189" i="12"/>
  <c r="G189" i="12"/>
  <c r="J188" i="12"/>
  <c r="I188" i="12"/>
  <c r="H188" i="12"/>
  <c r="G188" i="12"/>
  <c r="J187" i="12"/>
  <c r="I187" i="12"/>
  <c r="H187" i="12"/>
  <c r="G187" i="12"/>
  <c r="J186" i="12"/>
  <c r="I186" i="12"/>
  <c r="H186" i="12"/>
  <c r="G186" i="12"/>
  <c r="J185" i="12"/>
  <c r="I185" i="12"/>
  <c r="H185" i="12"/>
  <c r="G185" i="12"/>
  <c r="J184" i="12"/>
  <c r="I184" i="12"/>
  <c r="H184" i="12"/>
  <c r="G184" i="12"/>
  <c r="J183" i="12"/>
  <c r="I183" i="12"/>
  <c r="H183" i="12"/>
  <c r="G183" i="12"/>
  <c r="J182" i="12"/>
  <c r="I182" i="12"/>
  <c r="H182" i="12"/>
  <c r="G182" i="12"/>
  <c r="J181" i="12"/>
  <c r="I181" i="12"/>
  <c r="H181" i="12"/>
  <c r="G181" i="12"/>
  <c r="J180" i="12"/>
  <c r="I180" i="12"/>
  <c r="H180" i="12"/>
  <c r="G180" i="12"/>
  <c r="J179" i="12"/>
  <c r="I179" i="12"/>
  <c r="H179" i="12"/>
  <c r="G179" i="12"/>
  <c r="J178" i="12"/>
  <c r="I178" i="12"/>
  <c r="H178" i="12"/>
  <c r="G178" i="12"/>
  <c r="J177" i="12"/>
  <c r="I177" i="12"/>
  <c r="H177" i="12"/>
  <c r="G177" i="12"/>
  <c r="J176" i="12"/>
  <c r="I176" i="12"/>
  <c r="H176" i="12"/>
  <c r="G176" i="12"/>
  <c r="J175" i="12"/>
  <c r="I175" i="12"/>
  <c r="H175" i="12"/>
  <c r="G175" i="12"/>
  <c r="J174" i="12"/>
  <c r="I174" i="12"/>
  <c r="H174" i="12"/>
  <c r="G174" i="12"/>
  <c r="J173" i="12"/>
  <c r="I173" i="12"/>
  <c r="H173" i="12"/>
  <c r="G173" i="12"/>
  <c r="J172" i="12"/>
  <c r="I172" i="12"/>
  <c r="H172" i="12"/>
  <c r="G172" i="12"/>
  <c r="J171" i="12"/>
  <c r="I171" i="12"/>
  <c r="H171" i="12"/>
  <c r="G171" i="12"/>
  <c r="J170" i="12"/>
  <c r="I170" i="12"/>
  <c r="H170" i="12"/>
  <c r="G170" i="12"/>
  <c r="J169" i="12"/>
  <c r="I169" i="12"/>
  <c r="H169" i="12"/>
  <c r="G169" i="12"/>
  <c r="J168" i="12"/>
  <c r="I168" i="12"/>
  <c r="H168" i="12"/>
  <c r="G168" i="12"/>
  <c r="J167" i="12"/>
  <c r="I167" i="12"/>
  <c r="H167" i="12"/>
  <c r="G167" i="12"/>
  <c r="J166" i="12"/>
  <c r="I166" i="12"/>
  <c r="H166" i="12"/>
  <c r="G166" i="12"/>
  <c r="J165" i="12"/>
  <c r="I165" i="12"/>
  <c r="H165" i="12"/>
  <c r="G165" i="12"/>
  <c r="J164" i="12"/>
  <c r="I164" i="12"/>
  <c r="H164" i="12"/>
  <c r="G164" i="12"/>
  <c r="J163" i="12"/>
  <c r="I163" i="12"/>
  <c r="H163" i="12"/>
  <c r="G163" i="12"/>
  <c r="J162" i="12"/>
  <c r="I162" i="12"/>
  <c r="H162" i="12"/>
  <c r="G162" i="12"/>
  <c r="J161" i="12"/>
  <c r="I161" i="12"/>
  <c r="H161" i="12"/>
  <c r="G161" i="12"/>
  <c r="J160" i="12"/>
  <c r="I160" i="12"/>
  <c r="H160" i="12"/>
  <c r="G160" i="12"/>
  <c r="J159" i="12"/>
  <c r="I159" i="12"/>
  <c r="H159" i="12"/>
  <c r="G159" i="12"/>
  <c r="J158" i="12"/>
  <c r="I158" i="12"/>
  <c r="H158" i="12"/>
  <c r="G158" i="12"/>
  <c r="J157" i="12"/>
  <c r="I157" i="12"/>
  <c r="H157" i="12"/>
  <c r="G157" i="12"/>
  <c r="J156" i="12"/>
  <c r="I156" i="12"/>
  <c r="H156" i="12"/>
  <c r="G156" i="12"/>
  <c r="J155" i="12"/>
  <c r="I155" i="12"/>
  <c r="H155" i="12"/>
  <c r="G155" i="12"/>
  <c r="J154" i="12"/>
  <c r="I154" i="12"/>
  <c r="H154" i="12"/>
  <c r="G154" i="12"/>
  <c r="J153" i="12"/>
  <c r="I153" i="12"/>
  <c r="H153" i="12"/>
  <c r="G153" i="12"/>
  <c r="J152" i="12"/>
  <c r="I152" i="12"/>
  <c r="H152" i="12"/>
  <c r="G152" i="12"/>
  <c r="J151" i="12"/>
  <c r="I151" i="12"/>
  <c r="H151" i="12"/>
  <c r="G151" i="12"/>
  <c r="J150" i="12"/>
  <c r="I150" i="12"/>
  <c r="H150" i="12"/>
  <c r="G150" i="12"/>
  <c r="J149" i="12"/>
  <c r="I149" i="12"/>
  <c r="H149" i="12"/>
  <c r="G149" i="12"/>
  <c r="J148" i="12"/>
  <c r="I148" i="12"/>
  <c r="H148" i="12"/>
  <c r="G148" i="12"/>
  <c r="J147" i="12"/>
  <c r="I147" i="12"/>
  <c r="H147" i="12"/>
  <c r="G147" i="12"/>
  <c r="J146" i="12"/>
  <c r="I146" i="12"/>
  <c r="H146" i="12"/>
  <c r="G146" i="12"/>
  <c r="J145" i="12"/>
  <c r="I145" i="12"/>
  <c r="H145" i="12"/>
  <c r="G145" i="12"/>
  <c r="J144" i="12"/>
  <c r="I144" i="12"/>
  <c r="H144" i="12"/>
  <c r="G144" i="12"/>
  <c r="J143" i="12"/>
  <c r="I143" i="12"/>
  <c r="H143" i="12"/>
  <c r="G143" i="12"/>
  <c r="J142" i="12"/>
  <c r="I142" i="12"/>
  <c r="H142" i="12"/>
  <c r="G142" i="12"/>
  <c r="J141" i="12"/>
  <c r="I141" i="12"/>
  <c r="H141" i="12"/>
  <c r="G141" i="12"/>
  <c r="J140" i="12"/>
  <c r="I140" i="12"/>
  <c r="H140" i="12"/>
  <c r="G140" i="12"/>
  <c r="J139" i="12"/>
  <c r="I139" i="12"/>
  <c r="H139" i="12"/>
  <c r="G139" i="12"/>
  <c r="J138" i="12"/>
  <c r="I138" i="12"/>
  <c r="H138" i="12"/>
  <c r="G138" i="12"/>
  <c r="J137" i="12"/>
  <c r="I137" i="12"/>
  <c r="H137" i="12"/>
  <c r="G137" i="12"/>
  <c r="J136" i="12"/>
  <c r="I136" i="12"/>
  <c r="H136" i="12"/>
  <c r="G136" i="12"/>
  <c r="J135" i="12"/>
  <c r="I135" i="12"/>
  <c r="H135" i="12"/>
  <c r="G135" i="12"/>
  <c r="J134" i="12"/>
  <c r="I134" i="12"/>
  <c r="H134" i="12"/>
  <c r="G134" i="12"/>
  <c r="J133" i="12"/>
  <c r="I133" i="12"/>
  <c r="H133" i="12"/>
  <c r="G133" i="12"/>
  <c r="J132" i="12"/>
  <c r="I132" i="12"/>
  <c r="H132" i="12"/>
  <c r="G132" i="12"/>
  <c r="J131" i="12"/>
  <c r="I131" i="12"/>
  <c r="H131" i="12"/>
  <c r="G131" i="12"/>
  <c r="J130" i="12"/>
  <c r="I130" i="12"/>
  <c r="H130" i="12"/>
  <c r="G130" i="12"/>
  <c r="J129" i="12"/>
  <c r="I129" i="12"/>
  <c r="H129" i="12"/>
  <c r="G129" i="12"/>
  <c r="J128" i="12"/>
  <c r="I128" i="12"/>
  <c r="H128" i="12"/>
  <c r="G128" i="12"/>
  <c r="J127" i="12"/>
  <c r="I127" i="12"/>
  <c r="H127" i="12"/>
  <c r="G127" i="12"/>
  <c r="J126" i="12"/>
  <c r="I126" i="12"/>
  <c r="H126" i="12"/>
  <c r="G126" i="12"/>
  <c r="J125" i="12"/>
  <c r="I125" i="12"/>
  <c r="H125" i="12"/>
  <c r="G125" i="12"/>
  <c r="J124" i="12"/>
  <c r="I124" i="12"/>
  <c r="H124" i="12"/>
  <c r="G124" i="12"/>
  <c r="J123" i="12"/>
  <c r="I123" i="12"/>
  <c r="H123" i="12"/>
  <c r="G123" i="12"/>
  <c r="J122" i="12"/>
  <c r="I122" i="12"/>
  <c r="H122" i="12"/>
  <c r="G122" i="12"/>
  <c r="J121" i="12"/>
  <c r="I121" i="12"/>
  <c r="H121" i="12"/>
  <c r="G121" i="12"/>
  <c r="J120" i="12"/>
  <c r="I120" i="12"/>
  <c r="H120" i="12"/>
  <c r="G120" i="12"/>
  <c r="J119" i="12"/>
  <c r="I119" i="12"/>
  <c r="H119" i="12"/>
  <c r="G119" i="12"/>
  <c r="J118" i="12"/>
  <c r="I118" i="12"/>
  <c r="H118" i="12"/>
  <c r="G118" i="12"/>
  <c r="J117" i="12"/>
  <c r="I117" i="12"/>
  <c r="H117" i="12"/>
  <c r="G117" i="12"/>
  <c r="J116" i="12"/>
  <c r="I116" i="12"/>
  <c r="H116" i="12"/>
  <c r="G116" i="12"/>
  <c r="J115" i="12"/>
  <c r="I115" i="12"/>
  <c r="H115" i="12"/>
  <c r="G115" i="12"/>
  <c r="J114" i="12"/>
  <c r="I114" i="12"/>
  <c r="H114" i="12"/>
  <c r="G114" i="12"/>
  <c r="J113" i="12"/>
  <c r="I113" i="12"/>
  <c r="H113" i="12"/>
  <c r="G113" i="12"/>
  <c r="J112" i="12"/>
  <c r="I112" i="12"/>
  <c r="H112" i="12"/>
  <c r="G112" i="12"/>
  <c r="J111" i="12"/>
  <c r="I111" i="12"/>
  <c r="H111" i="12"/>
  <c r="G111" i="12"/>
  <c r="J110" i="12"/>
  <c r="I110" i="12"/>
  <c r="H110" i="12"/>
  <c r="G110" i="12"/>
  <c r="J109" i="12"/>
  <c r="I109" i="12"/>
  <c r="H109" i="12"/>
  <c r="G109" i="12"/>
  <c r="J108" i="12"/>
  <c r="I108" i="12"/>
  <c r="H108" i="12"/>
  <c r="G108" i="12"/>
  <c r="J107" i="12"/>
  <c r="I107" i="12"/>
  <c r="H107" i="12"/>
  <c r="G107" i="12"/>
  <c r="J106" i="12"/>
  <c r="I106" i="12"/>
  <c r="H106" i="12"/>
  <c r="G106" i="12"/>
  <c r="J105" i="12"/>
  <c r="I105" i="12"/>
  <c r="H105" i="12"/>
  <c r="G105" i="12"/>
  <c r="J104" i="12"/>
  <c r="I104" i="12"/>
  <c r="H104" i="12"/>
  <c r="G104" i="12"/>
  <c r="J103" i="12"/>
  <c r="I103" i="12"/>
  <c r="H103" i="12"/>
  <c r="G103" i="12"/>
  <c r="J102" i="12"/>
  <c r="I102" i="12"/>
  <c r="H102" i="12"/>
  <c r="G102" i="12"/>
  <c r="J101" i="12"/>
  <c r="I101" i="12"/>
  <c r="H101" i="12"/>
  <c r="G101" i="12"/>
  <c r="J100" i="12"/>
  <c r="I100" i="12"/>
  <c r="H100" i="12"/>
  <c r="G100" i="12"/>
  <c r="J99" i="12"/>
  <c r="I99" i="12"/>
  <c r="H99" i="12"/>
  <c r="G99" i="12"/>
  <c r="J98" i="12"/>
  <c r="I98" i="12"/>
  <c r="H98" i="12"/>
  <c r="G98" i="12"/>
  <c r="J97" i="12"/>
  <c r="I97" i="12"/>
  <c r="H97" i="12"/>
  <c r="G97" i="12"/>
  <c r="J96" i="12"/>
  <c r="I96" i="12"/>
  <c r="H96" i="12"/>
  <c r="G96" i="12"/>
  <c r="J95" i="12"/>
  <c r="I95" i="12"/>
  <c r="H95" i="12"/>
  <c r="G95" i="12"/>
  <c r="J94" i="12"/>
  <c r="I94" i="12"/>
  <c r="H94" i="12"/>
  <c r="G94" i="12"/>
  <c r="J93" i="12"/>
  <c r="I93" i="12"/>
  <c r="H93" i="12"/>
  <c r="G93" i="12"/>
  <c r="J92" i="12"/>
  <c r="J91" i="12"/>
  <c r="I91" i="12"/>
  <c r="H91" i="12"/>
  <c r="G91" i="12"/>
  <c r="J90" i="12"/>
  <c r="I90" i="12"/>
  <c r="H90" i="12"/>
  <c r="G90" i="12"/>
  <c r="J89" i="12"/>
  <c r="I89" i="12"/>
  <c r="H89" i="12"/>
  <c r="G89" i="12"/>
  <c r="J88" i="12"/>
  <c r="I88" i="12"/>
  <c r="H88" i="12"/>
  <c r="G88" i="12"/>
  <c r="J87" i="12"/>
  <c r="I87" i="12"/>
  <c r="H87" i="12"/>
  <c r="G87" i="12"/>
  <c r="J86" i="12"/>
  <c r="I86" i="12"/>
  <c r="H86" i="12"/>
  <c r="G86" i="12"/>
  <c r="J85" i="12"/>
  <c r="I85" i="12"/>
  <c r="H85" i="12"/>
  <c r="G85" i="12"/>
  <c r="J84" i="12"/>
  <c r="I84" i="12"/>
  <c r="H84" i="12"/>
  <c r="G84" i="12"/>
  <c r="J83" i="12"/>
  <c r="I83" i="12"/>
  <c r="H83" i="12"/>
  <c r="G83" i="12"/>
  <c r="J82" i="12"/>
  <c r="I82" i="12"/>
  <c r="H82" i="12"/>
  <c r="G82" i="12"/>
  <c r="J81" i="12"/>
  <c r="I81" i="12"/>
  <c r="H81" i="12"/>
  <c r="G81" i="12"/>
  <c r="J80" i="12"/>
  <c r="I80" i="12"/>
  <c r="H80" i="12"/>
  <c r="G80" i="12"/>
  <c r="J79" i="12"/>
  <c r="I79" i="12"/>
  <c r="H79" i="12"/>
  <c r="G79" i="12"/>
  <c r="J78" i="12"/>
  <c r="I78" i="12"/>
  <c r="H78" i="12"/>
  <c r="G78" i="12"/>
  <c r="J77" i="12"/>
  <c r="I77" i="12"/>
  <c r="H77" i="12"/>
  <c r="G77" i="12"/>
  <c r="J76" i="12"/>
  <c r="I76" i="12"/>
  <c r="H76" i="12"/>
  <c r="G76" i="12"/>
  <c r="J75" i="12"/>
  <c r="I75" i="12"/>
  <c r="H75" i="12"/>
  <c r="G75" i="12"/>
  <c r="J74" i="12"/>
  <c r="I74" i="12"/>
  <c r="H74" i="12"/>
  <c r="G74" i="12"/>
  <c r="J73" i="12"/>
  <c r="I73" i="12"/>
  <c r="H73" i="12"/>
  <c r="G73" i="12"/>
  <c r="J72" i="12"/>
  <c r="I72" i="12"/>
  <c r="H72" i="12"/>
  <c r="G72" i="12"/>
  <c r="J71" i="12"/>
  <c r="I71" i="12"/>
  <c r="H71" i="12"/>
  <c r="G71" i="12"/>
  <c r="J70" i="12"/>
  <c r="I70" i="12"/>
  <c r="H70" i="12"/>
  <c r="G70" i="12"/>
  <c r="J69" i="12"/>
  <c r="I69" i="12"/>
  <c r="H69" i="12"/>
  <c r="G69" i="12"/>
  <c r="J68" i="12"/>
  <c r="I68" i="12"/>
  <c r="H68" i="12"/>
  <c r="G68" i="12"/>
  <c r="J67" i="12"/>
  <c r="I67" i="12"/>
  <c r="H67" i="12"/>
  <c r="G67" i="12"/>
  <c r="J66" i="12"/>
  <c r="I66" i="12"/>
  <c r="H66" i="12"/>
  <c r="G66" i="12"/>
  <c r="J65" i="12"/>
  <c r="I65" i="12"/>
  <c r="H65" i="12"/>
  <c r="G65" i="12"/>
  <c r="J64" i="12"/>
  <c r="I64" i="12"/>
  <c r="H64" i="12"/>
  <c r="G64" i="12"/>
  <c r="J63" i="12"/>
  <c r="I63" i="12"/>
  <c r="H63" i="12"/>
  <c r="G63" i="12"/>
  <c r="J62" i="12"/>
  <c r="I62" i="12"/>
  <c r="H62" i="12"/>
  <c r="G62" i="12"/>
  <c r="J61" i="12"/>
  <c r="I61" i="12"/>
  <c r="H61" i="12"/>
  <c r="G61" i="12"/>
  <c r="J60" i="12"/>
  <c r="I60" i="12"/>
  <c r="H60" i="12"/>
  <c r="G60" i="12"/>
  <c r="J59" i="12"/>
  <c r="I59" i="12"/>
  <c r="H59" i="12"/>
  <c r="G59" i="12"/>
  <c r="J58" i="12"/>
  <c r="I58" i="12"/>
  <c r="H58" i="12"/>
  <c r="G58" i="12"/>
  <c r="J57" i="12"/>
  <c r="I57" i="12"/>
  <c r="H57" i="12"/>
  <c r="G57" i="12"/>
  <c r="J56" i="12"/>
  <c r="I56" i="12"/>
  <c r="H56" i="12"/>
  <c r="G56" i="12"/>
  <c r="J55" i="12"/>
  <c r="I55" i="12"/>
  <c r="H55" i="12"/>
  <c r="G55" i="12"/>
  <c r="J54" i="12"/>
  <c r="I54" i="12"/>
  <c r="H54" i="12"/>
  <c r="G54" i="12"/>
  <c r="J53" i="12"/>
  <c r="I53" i="12"/>
  <c r="H53" i="12"/>
  <c r="G53" i="12"/>
  <c r="J52" i="12"/>
  <c r="I52" i="12"/>
  <c r="H52" i="12"/>
  <c r="G52" i="12"/>
  <c r="J51" i="12"/>
  <c r="I51" i="12"/>
  <c r="H51" i="12"/>
  <c r="G51" i="12"/>
  <c r="J50" i="12"/>
  <c r="I50" i="12"/>
  <c r="H50" i="12"/>
  <c r="G50" i="12"/>
  <c r="J49" i="12"/>
  <c r="I49" i="12"/>
  <c r="H49" i="12"/>
  <c r="G49" i="12"/>
  <c r="J48" i="12"/>
  <c r="I48" i="12"/>
  <c r="H48" i="12"/>
  <c r="G48" i="12"/>
  <c r="J47" i="12"/>
  <c r="I47" i="12"/>
  <c r="H47" i="12"/>
  <c r="G47" i="12"/>
  <c r="J46" i="12"/>
  <c r="I46" i="12"/>
  <c r="H46" i="12"/>
  <c r="G46" i="12"/>
  <c r="J45" i="12"/>
  <c r="I45" i="12"/>
  <c r="H45" i="12"/>
  <c r="G45" i="12"/>
  <c r="J44" i="12"/>
  <c r="I44" i="12"/>
  <c r="H44" i="12"/>
  <c r="G44" i="12"/>
  <c r="J43" i="12"/>
  <c r="I43" i="12"/>
  <c r="H43" i="12"/>
  <c r="G43" i="12"/>
  <c r="J42" i="12"/>
  <c r="I42" i="12"/>
  <c r="H42" i="12"/>
  <c r="G42" i="12"/>
  <c r="J41" i="12"/>
  <c r="I41" i="12"/>
  <c r="H41" i="12"/>
  <c r="G41" i="12"/>
  <c r="J40" i="12"/>
  <c r="I40" i="12"/>
  <c r="H40" i="12"/>
  <c r="G40" i="12"/>
  <c r="J39" i="12"/>
  <c r="I39" i="12"/>
  <c r="H39" i="12"/>
  <c r="G39" i="12"/>
  <c r="J38" i="12"/>
  <c r="I38" i="12"/>
  <c r="H38" i="12"/>
  <c r="G38" i="12"/>
  <c r="J37" i="12"/>
  <c r="I37" i="12"/>
  <c r="H37" i="12"/>
  <c r="G37" i="12"/>
  <c r="J36" i="12"/>
  <c r="I36" i="12"/>
  <c r="H36" i="12"/>
  <c r="G36" i="12"/>
  <c r="J35" i="12"/>
  <c r="I35" i="12"/>
  <c r="H35" i="12"/>
  <c r="G35" i="12"/>
  <c r="J34" i="12"/>
  <c r="I34" i="12"/>
  <c r="H34" i="12"/>
  <c r="G34" i="12"/>
  <c r="J33" i="12"/>
  <c r="I33" i="12"/>
  <c r="H33" i="12"/>
  <c r="G33" i="12"/>
  <c r="J32" i="12"/>
  <c r="I32" i="12"/>
  <c r="H32" i="12"/>
  <c r="G32" i="12"/>
  <c r="J31" i="12"/>
  <c r="I31" i="12"/>
  <c r="H31" i="12"/>
  <c r="G31" i="12"/>
  <c r="J30" i="12"/>
  <c r="I30" i="12"/>
  <c r="H30" i="12"/>
  <c r="G30" i="12"/>
  <c r="J29" i="12"/>
  <c r="I29" i="12"/>
  <c r="H29" i="12"/>
  <c r="G29" i="12"/>
  <c r="J28" i="12"/>
  <c r="I28" i="12"/>
  <c r="H28" i="12"/>
  <c r="G28" i="12"/>
  <c r="J27" i="12"/>
  <c r="I27" i="12"/>
  <c r="H27" i="12"/>
  <c r="G27" i="12"/>
  <c r="J26" i="12"/>
  <c r="I26" i="12"/>
  <c r="H26" i="12"/>
  <c r="G26" i="12"/>
  <c r="J25" i="12"/>
  <c r="I25" i="12"/>
  <c r="H25" i="12"/>
  <c r="G25" i="12"/>
  <c r="J24" i="12"/>
  <c r="I24" i="12"/>
  <c r="H24" i="12"/>
  <c r="G24" i="12"/>
  <c r="J23" i="12"/>
  <c r="I23" i="12"/>
  <c r="H23" i="12"/>
  <c r="G23" i="12"/>
  <c r="J22" i="12"/>
  <c r="I22" i="12"/>
  <c r="H22" i="12"/>
  <c r="G22" i="12"/>
  <c r="J21" i="12"/>
  <c r="I21" i="12"/>
  <c r="H21" i="12"/>
  <c r="G21" i="12"/>
  <c r="J20" i="12"/>
  <c r="I20" i="12"/>
  <c r="H20" i="12"/>
  <c r="G20" i="12"/>
  <c r="J19" i="12"/>
  <c r="I19" i="12"/>
  <c r="H19" i="12"/>
  <c r="G19" i="12"/>
  <c r="J18" i="12"/>
  <c r="I18" i="12"/>
  <c r="H18" i="12"/>
  <c r="G18" i="12"/>
  <c r="J17" i="12"/>
  <c r="I17" i="12"/>
  <c r="H17" i="12"/>
  <c r="G17" i="12"/>
  <c r="J16" i="12"/>
  <c r="I16" i="12"/>
  <c r="H16" i="12"/>
  <c r="G16" i="12"/>
  <c r="J15" i="12"/>
  <c r="I15" i="12"/>
  <c r="H15" i="12"/>
  <c r="G15" i="12"/>
  <c r="J14" i="12"/>
  <c r="I14" i="12"/>
  <c r="H14" i="12"/>
  <c r="G14" i="12"/>
  <c r="J13" i="12"/>
  <c r="I13" i="12"/>
  <c r="H13" i="12"/>
  <c r="G13" i="12"/>
  <c r="J12" i="12"/>
  <c r="I12" i="12"/>
  <c r="H12" i="12"/>
  <c r="G12" i="12"/>
  <c r="J11" i="12"/>
  <c r="I11" i="12"/>
  <c r="H11" i="12"/>
  <c r="G11" i="12"/>
  <c r="J10" i="12"/>
  <c r="I10" i="12"/>
  <c r="H10" i="12"/>
  <c r="G10" i="12"/>
  <c r="J9" i="12"/>
  <c r="I9" i="12"/>
  <c r="H9" i="12"/>
  <c r="G9" i="12"/>
  <c r="J8" i="12"/>
  <c r="I8" i="12"/>
  <c r="H8" i="12"/>
  <c r="G8" i="12"/>
  <c r="J7" i="12"/>
  <c r="I7" i="12"/>
  <c r="H7" i="12"/>
  <c r="G7" i="12"/>
  <c r="J6" i="12"/>
  <c r="I6" i="12"/>
  <c r="H6" i="12"/>
  <c r="G6" i="12"/>
  <c r="J5" i="12"/>
  <c r="I5" i="12"/>
  <c r="H5" i="12"/>
  <c r="G5" i="12"/>
  <c r="J4" i="12"/>
  <c r="I4" i="12"/>
  <c r="H4" i="12"/>
  <c r="G4" i="12"/>
  <c r="M15" i="5" l="1"/>
  <c r="M13" i="5"/>
  <c r="L13" i="5"/>
  <c r="K13" i="5"/>
  <c r="M12" i="5"/>
  <c r="K12" i="5"/>
  <c r="M11" i="5"/>
  <c r="L11" i="5"/>
  <c r="K11" i="5"/>
  <c r="M10" i="5"/>
  <c r="L10" i="5"/>
  <c r="K10" i="5"/>
  <c r="M9" i="5"/>
  <c r="L9" i="5"/>
  <c r="K9" i="5"/>
  <c r="M8" i="5"/>
  <c r="L8" i="5"/>
  <c r="K8" i="5"/>
  <c r="M32" i="4"/>
  <c r="L32" i="4"/>
  <c r="K32" i="4"/>
  <c r="M31" i="4"/>
  <c r="L31" i="4"/>
  <c r="K31" i="4"/>
  <c r="M30" i="4"/>
  <c r="L30" i="4"/>
  <c r="K30" i="4"/>
  <c r="M29" i="4"/>
  <c r="L29" i="4"/>
  <c r="K29" i="4"/>
  <c r="M28" i="4"/>
  <c r="L28" i="4"/>
  <c r="K28" i="4"/>
  <c r="M27" i="4"/>
  <c r="L27" i="4"/>
  <c r="K27" i="4"/>
  <c r="M26" i="4"/>
  <c r="L26" i="4"/>
  <c r="K26" i="4"/>
  <c r="M25" i="4"/>
  <c r="L25" i="4"/>
  <c r="K25" i="4"/>
  <c r="M24" i="4"/>
  <c r="L24" i="4"/>
  <c r="K24" i="4"/>
  <c r="M23" i="4"/>
  <c r="L23" i="4"/>
  <c r="K23" i="4"/>
  <c r="M22" i="4"/>
  <c r="L22" i="4"/>
  <c r="K22" i="4"/>
  <c r="M21" i="4"/>
  <c r="L21" i="4"/>
  <c r="K21" i="4"/>
  <c r="M20" i="4"/>
  <c r="L20" i="4"/>
  <c r="K20" i="4"/>
  <c r="M19" i="4"/>
  <c r="L19" i="4"/>
  <c r="K19" i="4"/>
  <c r="M18" i="4"/>
  <c r="L18" i="4"/>
  <c r="K18" i="4"/>
  <c r="M17" i="4"/>
  <c r="L17" i="4"/>
  <c r="K17" i="4"/>
  <c r="M16" i="4"/>
  <c r="L16" i="4"/>
  <c r="K16" i="4"/>
  <c r="M15" i="4"/>
  <c r="L15" i="4"/>
  <c r="K15" i="4"/>
  <c r="M14" i="4"/>
  <c r="L14" i="4"/>
  <c r="K14" i="4"/>
  <c r="M13" i="4"/>
  <c r="L13" i="4"/>
  <c r="K13" i="4"/>
  <c r="M12" i="4"/>
  <c r="L12" i="4"/>
  <c r="K12" i="4"/>
  <c r="M11" i="4"/>
  <c r="L11" i="4"/>
  <c r="K11" i="4"/>
  <c r="M10" i="4"/>
  <c r="L10" i="4"/>
  <c r="K10" i="4"/>
  <c r="M9" i="4"/>
  <c r="L9" i="4"/>
  <c r="K9" i="4"/>
  <c r="M8" i="4"/>
  <c r="L8" i="4"/>
  <c r="K8" i="4"/>
  <c r="M7" i="4"/>
  <c r="L7" i="4"/>
  <c r="K7" i="4"/>
  <c r="E21" i="2"/>
  <c r="E19" i="2"/>
  <c r="E18" i="2"/>
  <c r="E17" i="2"/>
  <c r="E16" i="2"/>
  <c r="E15" i="2"/>
  <c r="E14" i="2"/>
  <c r="E13" i="2"/>
  <c r="E11" i="2"/>
  <c r="E10" i="2"/>
  <c r="E9" i="2"/>
  <c r="E8" i="2"/>
  <c r="E7" i="2"/>
  <c r="E6" i="2"/>
  <c r="E5" i="2"/>
</calcChain>
</file>

<file path=xl/sharedStrings.xml><?xml version="1.0" encoding="utf-8"?>
<sst xmlns="http://schemas.openxmlformats.org/spreadsheetml/2006/main" count="1736" uniqueCount="1126">
  <si>
    <t>Chg $</t>
  </si>
  <si>
    <t xml:space="preserve">1. Current Account </t>
  </si>
  <si>
    <t>Check</t>
  </si>
  <si>
    <t xml:space="preserve">1.1 Goods               </t>
  </si>
  <si>
    <t xml:space="preserve">Exports                   </t>
  </si>
  <si>
    <t xml:space="preserve">Imports                   </t>
  </si>
  <si>
    <t xml:space="preserve">1.2 Services (Net)                   </t>
  </si>
  <si>
    <t xml:space="preserve">                                    </t>
  </si>
  <si>
    <t>1.3 Primary Income (Net)</t>
  </si>
  <si>
    <t xml:space="preserve">1.4 Secondary Income (Net)          </t>
  </si>
  <si>
    <t>2. Capital Account</t>
  </si>
  <si>
    <t xml:space="preserve">3. Financial Account   </t>
  </si>
  <si>
    <t xml:space="preserve">3.1 Direct Investment     </t>
  </si>
  <si>
    <t xml:space="preserve">3.2 Portfolio Investment     </t>
  </si>
  <si>
    <t xml:space="preserve">3.3 Other Investment     </t>
  </si>
  <si>
    <t xml:space="preserve">3.4 Financial Derivatives    </t>
  </si>
  <si>
    <t xml:space="preserve">3.5 Reserve assets    </t>
  </si>
  <si>
    <t xml:space="preserve">    Unobserved Flows           </t>
  </si>
  <si>
    <t xml:space="preserve"> </t>
  </si>
  <si>
    <t>CI$Million</t>
  </si>
  <si>
    <t>$</t>
  </si>
  <si>
    <t>Credit</t>
  </si>
  <si>
    <t>Debit</t>
  </si>
  <si>
    <t>Net</t>
  </si>
  <si>
    <t>1.CURRENT ACCOUNT</t>
  </si>
  <si>
    <t>A. GOODS AND SERVICES</t>
  </si>
  <si>
    <t>A1. GOODS</t>
  </si>
  <si>
    <t>A2. SERVICES</t>
  </si>
  <si>
    <t>1. Transport</t>
  </si>
  <si>
    <t>2. Travel</t>
  </si>
  <si>
    <t>3. Insurance and pension services</t>
  </si>
  <si>
    <t>4. Financial services (excluding insurance)</t>
  </si>
  <si>
    <t>5. Telecommunications, computer and information services</t>
  </si>
  <si>
    <t>6. Other business services</t>
  </si>
  <si>
    <t>7.  Government goods and services, nie.</t>
  </si>
  <si>
    <t>8. Other services</t>
  </si>
  <si>
    <t>B. PRIMARY INCOME</t>
  </si>
  <si>
    <t xml:space="preserve">1. Compensation of employees </t>
  </si>
  <si>
    <t>2. Investment Income</t>
  </si>
  <si>
    <t>2.1 Direct investment</t>
  </si>
  <si>
    <t>2.2 Portfolio investment</t>
  </si>
  <si>
    <t>2.3. Other investments</t>
  </si>
  <si>
    <t>2.4. Reserve assets</t>
  </si>
  <si>
    <t>C. SECONDARY INCOME</t>
  </si>
  <si>
    <t>1. General Government</t>
  </si>
  <si>
    <t>2. Personal transfers (Workers remittances)</t>
  </si>
  <si>
    <t>3. Other current transfers</t>
  </si>
  <si>
    <t>2.CAPITAL ACCOUNT</t>
  </si>
  <si>
    <t>1. Gross acquisitions/disposals of nonproduced nonfinancial assets</t>
  </si>
  <si>
    <t>2. Capital transfers</t>
  </si>
  <si>
    <t>2. FINANCIAL ACCOUNT</t>
  </si>
  <si>
    <t>change</t>
  </si>
  <si>
    <t>Net acquisition of Fin. Assets</t>
  </si>
  <si>
    <t>Net incurrence of Liabilities</t>
  </si>
  <si>
    <t xml:space="preserve">Direct investment </t>
  </si>
  <si>
    <t>Portfolio investment</t>
  </si>
  <si>
    <t>Other investment</t>
  </si>
  <si>
    <t xml:space="preserve">Financial derivatives </t>
  </si>
  <si>
    <t>Reserve assets</t>
  </si>
  <si>
    <t xml:space="preserve">Net lending (+) or net borrowing (-) from financial account </t>
  </si>
  <si>
    <t xml:space="preserve">   Unobserved Flows</t>
  </si>
  <si>
    <t xml:space="preserve">Table 2a: Balance of Payments </t>
  </si>
  <si>
    <t>Table 1. Balance of Payments Summary</t>
  </si>
  <si>
    <t xml:space="preserve">Table 2b: Balance of Payments </t>
  </si>
  <si>
    <t>Table 3b.</t>
  </si>
  <si>
    <t>By functional categories</t>
  </si>
  <si>
    <t>Direct Investment</t>
  </si>
  <si>
    <t>Portfolio Investment</t>
  </si>
  <si>
    <t>Financial Derivatives</t>
  </si>
  <si>
    <t>Other Investment</t>
  </si>
  <si>
    <t>Reserve Assets</t>
  </si>
  <si>
    <t>Total Assets</t>
  </si>
  <si>
    <t>IIP (net)</t>
  </si>
  <si>
    <t>Total Liabilities</t>
  </si>
  <si>
    <t>Net Direct Investment</t>
  </si>
  <si>
    <t>Net Portfolio Investment</t>
  </si>
  <si>
    <t>Table 3a.</t>
  </si>
  <si>
    <t>By financial instrument</t>
  </si>
  <si>
    <t>Equity and investment fund share/units</t>
  </si>
  <si>
    <t>Currency and deposits</t>
  </si>
  <si>
    <t>Debt securities</t>
  </si>
  <si>
    <t>Loans</t>
  </si>
  <si>
    <t>Other financial assets</t>
  </si>
  <si>
    <t>n.a</t>
  </si>
  <si>
    <t>CREDIT</t>
  </si>
  <si>
    <t>DEBIT</t>
  </si>
  <si>
    <t>Balance of Payments Transactions</t>
  </si>
  <si>
    <t>(CI$000)</t>
  </si>
  <si>
    <t xml:space="preserve">  Credit</t>
  </si>
  <si>
    <t xml:space="preserve">  Debit</t>
  </si>
  <si>
    <t>BXCA</t>
  </si>
  <si>
    <t>BMCA</t>
  </si>
  <si>
    <t>Current account</t>
  </si>
  <si>
    <t>BXGS</t>
  </si>
  <si>
    <t>BMGS</t>
  </si>
  <si>
    <t xml:space="preserve"> Goods and services</t>
  </si>
  <si>
    <t>BXG</t>
  </si>
  <si>
    <t>BMG</t>
  </si>
  <si>
    <t xml:space="preserve">  Goods </t>
  </si>
  <si>
    <t>BXGM</t>
  </si>
  <si>
    <t>BMGM</t>
  </si>
  <si>
    <t>1AA000CXN</t>
  </si>
  <si>
    <t>1AA000DXN</t>
  </si>
  <si>
    <t xml:space="preserve">   General merchandise on a balance of payments basis</t>
  </si>
  <si>
    <t>BXGN</t>
  </si>
  <si>
    <t>BMGN</t>
  </si>
  <si>
    <t>1AC000CXN</t>
  </si>
  <si>
    <t>1AC000DXN</t>
  </si>
  <si>
    <t xml:space="preserve">   Nonmonetary gold</t>
  </si>
  <si>
    <t>BXS</t>
  </si>
  <si>
    <t>BMS</t>
  </si>
  <si>
    <t xml:space="preserve">  Services</t>
  </si>
  <si>
    <t>BXSR</t>
  </si>
  <si>
    <t>BMSR</t>
  </si>
  <si>
    <t>1BB000CXN</t>
  </si>
  <si>
    <t>1BB000DXN</t>
  </si>
  <si>
    <t xml:space="preserve">   Maintenance and repair services n.i.e.</t>
  </si>
  <si>
    <t xml:space="preserve">   Transport</t>
  </si>
  <si>
    <t>1BC100CXN</t>
  </si>
  <si>
    <t>1BC100DXN</t>
  </si>
  <si>
    <t xml:space="preserve">    Sea transport</t>
  </si>
  <si>
    <t>BXSTRSFR</t>
  </si>
  <si>
    <t>BMSTRSFR</t>
  </si>
  <si>
    <t>1BC120CXN</t>
  </si>
  <si>
    <t>1BC120DXN</t>
  </si>
  <si>
    <t xml:space="preserve">     Freight</t>
  </si>
  <si>
    <t>BXSTRO</t>
  </si>
  <si>
    <t>BMSTRO</t>
  </si>
  <si>
    <t>1BC130CXN</t>
  </si>
  <si>
    <t>1BC130DXN</t>
  </si>
  <si>
    <t xml:space="preserve">     Other</t>
  </si>
  <si>
    <t>BXSTRA</t>
  </si>
  <si>
    <t>BMSTRA</t>
  </si>
  <si>
    <t>1BC200CXN</t>
  </si>
  <si>
    <t>1BC200DXN</t>
  </si>
  <si>
    <t xml:space="preserve">    Air transport</t>
  </si>
  <si>
    <t>BXSTRAPA</t>
  </si>
  <si>
    <t>BMSTRAPA</t>
  </si>
  <si>
    <t>1BC210CXN</t>
  </si>
  <si>
    <t>1BC210DXN</t>
  </si>
  <si>
    <t xml:space="preserve">     Passenger</t>
  </si>
  <si>
    <t>BXSTRAFR</t>
  </si>
  <si>
    <t>BMSTRAFR</t>
  </si>
  <si>
    <t>1BC220CXN</t>
  </si>
  <si>
    <t>1BC220DXN</t>
  </si>
  <si>
    <t>BXSTRAO</t>
  </si>
  <si>
    <t>BMSTRAO</t>
  </si>
  <si>
    <t>1BC230CXN</t>
  </si>
  <si>
    <t>1BC230DXN</t>
  </si>
  <si>
    <t>BXSTRPC</t>
  </si>
  <si>
    <t>BMSTRPC</t>
  </si>
  <si>
    <t>1BC400CXN</t>
  </si>
  <si>
    <t>1BC400DXN</t>
  </si>
  <si>
    <t xml:space="preserve">    Postal and courier services</t>
  </si>
  <si>
    <t>BXSTV</t>
  </si>
  <si>
    <t>BMSTV</t>
  </si>
  <si>
    <t xml:space="preserve">   Travel</t>
  </si>
  <si>
    <t>BXSTVB</t>
  </si>
  <si>
    <t>BMSTVB</t>
  </si>
  <si>
    <t>1BD110CXN</t>
  </si>
  <si>
    <t>1BD110DXN</t>
  </si>
  <si>
    <t xml:space="preserve">    Business</t>
  </si>
  <si>
    <t>BXSTVBO</t>
  </si>
  <si>
    <t>BMSTVBO</t>
  </si>
  <si>
    <t>1BD120CXN</t>
  </si>
  <si>
    <t>1BD120DXN</t>
  </si>
  <si>
    <t>1BD130CXN</t>
  </si>
  <si>
    <t>1BD130DXN</t>
  </si>
  <si>
    <t xml:space="preserve">    Personal</t>
  </si>
  <si>
    <t>BXSTVPH</t>
  </si>
  <si>
    <t>BMSTVPH</t>
  </si>
  <si>
    <t>1BD131CXN</t>
  </si>
  <si>
    <t>1BD131DXN</t>
  </si>
  <si>
    <t xml:space="preserve">     Health-related</t>
  </si>
  <si>
    <t>BXSTVPED</t>
  </si>
  <si>
    <t>BMSTVPED</t>
  </si>
  <si>
    <t>1BD132CXN</t>
  </si>
  <si>
    <t>1BD132DXN</t>
  </si>
  <si>
    <t xml:space="preserve">     Education-related</t>
  </si>
  <si>
    <t>BXSTVPO</t>
  </si>
  <si>
    <t>BMSTVPO</t>
  </si>
  <si>
    <t>1BD133CXN</t>
  </si>
  <si>
    <t>1BD133DXN</t>
  </si>
  <si>
    <t>BXSOCN</t>
  </si>
  <si>
    <t>BMSOCN</t>
  </si>
  <si>
    <t>1BE000CXN</t>
  </si>
  <si>
    <t>1BE000DXN</t>
  </si>
  <si>
    <t xml:space="preserve">   Construction</t>
  </si>
  <si>
    <t xml:space="preserve">    Construction abroad</t>
  </si>
  <si>
    <t>BXSOCNAR</t>
  </si>
  <si>
    <t>BMSOCNAR</t>
  </si>
  <si>
    <t>1BE200CXN</t>
  </si>
  <si>
    <t>1BE200DXN</t>
  </si>
  <si>
    <t xml:space="preserve">    Construction in the reporting economy</t>
  </si>
  <si>
    <t>BXSOIN</t>
  </si>
  <si>
    <t>BMSOIN</t>
  </si>
  <si>
    <t xml:space="preserve">   Insurance and pension services</t>
  </si>
  <si>
    <t>BXSOIND</t>
  </si>
  <si>
    <t>BMSOIND</t>
  </si>
  <si>
    <t>1BF100CXN</t>
  </si>
  <si>
    <t>1BF100DXN</t>
  </si>
  <si>
    <t xml:space="preserve">    Direct insurance</t>
  </si>
  <si>
    <t xml:space="preserve">    Reinsurance</t>
  </si>
  <si>
    <t>BXSOINAI</t>
  </si>
  <si>
    <t>BMSOINAI</t>
  </si>
  <si>
    <t>1BF300CXN</t>
  </si>
  <si>
    <t>1BF300DXN</t>
  </si>
  <si>
    <t xml:space="preserve">    Auxiliary insurance services</t>
  </si>
  <si>
    <t>BXSOFI</t>
  </si>
  <si>
    <t>BMSOFI</t>
  </si>
  <si>
    <t xml:space="preserve">   Financial services</t>
  </si>
  <si>
    <t>BXSOFIEX</t>
  </si>
  <si>
    <t>BMSOFIEX</t>
  </si>
  <si>
    <t>1BG100CXN</t>
  </si>
  <si>
    <t>1BG100DXN</t>
  </si>
  <si>
    <t xml:space="preserve">    Explicitly charged and other financial services</t>
  </si>
  <si>
    <t>BXSOFIFISM</t>
  </si>
  <si>
    <t>BMSOFIFISM</t>
  </si>
  <si>
    <t>1BG10ZCXN</t>
  </si>
  <si>
    <t>1BG10ZDXN</t>
  </si>
  <si>
    <t xml:space="preserve">    Financial intermediation services indirectly measured (FISIM)</t>
  </si>
  <si>
    <t>BXSORL</t>
  </si>
  <si>
    <t>BMSORL</t>
  </si>
  <si>
    <t>1BH000CXN</t>
  </si>
  <si>
    <t>1BH000DXN</t>
  </si>
  <si>
    <t xml:space="preserve">   Charges for the use of intellectual property n.i.e.</t>
  </si>
  <si>
    <t>BXSOTCMT</t>
  </si>
  <si>
    <t>BMSOTCMT</t>
  </si>
  <si>
    <t xml:space="preserve">   Telecommunications, computer, and information services</t>
  </si>
  <si>
    <t>1BJ100CXN</t>
  </si>
  <si>
    <t>1BJ100DXN</t>
  </si>
  <si>
    <t xml:space="preserve">    Telecommunications services</t>
  </si>
  <si>
    <t>BXSOTCMC</t>
  </si>
  <si>
    <t>BMSOTCMC</t>
  </si>
  <si>
    <t>1BJ200CXN</t>
  </si>
  <si>
    <t>1BJ200DXN</t>
  </si>
  <si>
    <t xml:space="preserve">    Computer services</t>
  </si>
  <si>
    <t>BXSOTCMM</t>
  </si>
  <si>
    <t>BMSOTCMM</t>
  </si>
  <si>
    <t>1BJ300CXN</t>
  </si>
  <si>
    <t>1BJ300DXN</t>
  </si>
  <si>
    <t xml:space="preserve">    Information services</t>
  </si>
  <si>
    <t>BXSOOB</t>
  </si>
  <si>
    <t>BMSOOB</t>
  </si>
  <si>
    <t>1BK000CXN</t>
  </si>
  <si>
    <t>1BK000DXN</t>
  </si>
  <si>
    <t xml:space="preserve">   Other business services</t>
  </si>
  <si>
    <t>BXSOOBPM</t>
  </si>
  <si>
    <t>BMSOOBPM</t>
  </si>
  <si>
    <t>1BK200CXN</t>
  </si>
  <si>
    <t>1BK200DXN</t>
  </si>
  <si>
    <t xml:space="preserve">    Professional and management consulting services</t>
  </si>
  <si>
    <t>BXSOOBTT</t>
  </si>
  <si>
    <t>BMSOOBTT</t>
  </si>
  <si>
    <t>1BK300CXN</t>
  </si>
  <si>
    <t>1BK300DXN</t>
  </si>
  <si>
    <t xml:space="preserve">    Technical, trade-related, and other business services</t>
  </si>
  <si>
    <t xml:space="preserve">   Personal, cultural, and recreational services</t>
  </si>
  <si>
    <t>BXSOPCRAU</t>
  </si>
  <si>
    <t>BMSOPCRAU</t>
  </si>
  <si>
    <t>1BL100CXN</t>
  </si>
  <si>
    <t>1BL100DXN</t>
  </si>
  <si>
    <t xml:space="preserve">    Audiovisual and related services</t>
  </si>
  <si>
    <t>BXSOPCRO</t>
  </si>
  <si>
    <t>BMSOPCRO</t>
  </si>
  <si>
    <t>1BL200CXN</t>
  </si>
  <si>
    <t>1BL200DXN</t>
  </si>
  <si>
    <t xml:space="preserve">    Other personal, cultural, and recreational services</t>
  </si>
  <si>
    <t>BXSOGGS</t>
  </si>
  <si>
    <t>BMSOGGS</t>
  </si>
  <si>
    <t>1BM000CXN</t>
  </si>
  <si>
    <t>1BM000DXN</t>
  </si>
  <si>
    <t xml:space="preserve">   Government goods and services n.i.e.</t>
  </si>
  <si>
    <t>BXIP</t>
  </si>
  <si>
    <t>BMIP</t>
  </si>
  <si>
    <t xml:space="preserve">   Primary income</t>
  </si>
  <si>
    <t>BXIPCE</t>
  </si>
  <si>
    <t>BMIPCE</t>
  </si>
  <si>
    <t>1CA000CXA</t>
  </si>
  <si>
    <t>1CA000DXA</t>
  </si>
  <si>
    <t xml:space="preserve">    Compensation of employees</t>
  </si>
  <si>
    <t>BXIPI</t>
  </si>
  <si>
    <t>BMIPI</t>
  </si>
  <si>
    <t>1CB000CXA</t>
  </si>
  <si>
    <t>1CB000DXA</t>
  </si>
  <si>
    <t xml:space="preserve">    Investment income</t>
  </si>
  <si>
    <t>BXIPID</t>
  </si>
  <si>
    <t>BMIPID</t>
  </si>
  <si>
    <t>1CB100CXA</t>
  </si>
  <si>
    <t>1CB100DXA</t>
  </si>
  <si>
    <t xml:space="preserve">     Direct investment</t>
  </si>
  <si>
    <t>BXIPIDE</t>
  </si>
  <si>
    <t>BMIPIDE</t>
  </si>
  <si>
    <t>1CB110CXA</t>
  </si>
  <si>
    <t>1CB110DXA</t>
  </si>
  <si>
    <t xml:space="preserve">      Income on equity and investment fund shares</t>
  </si>
  <si>
    <t>BXIPIDED</t>
  </si>
  <si>
    <t>BMIPIDED</t>
  </si>
  <si>
    <t>1CB111CXA</t>
  </si>
  <si>
    <t>1CB111DXA</t>
  </si>
  <si>
    <t xml:space="preserve">       Dividends and withdrawals from income of quasi-corporations</t>
  </si>
  <si>
    <t>BXIPIDER</t>
  </si>
  <si>
    <t>BMIPIDER</t>
  </si>
  <si>
    <t>1CB112CXA</t>
  </si>
  <si>
    <t>1CB112DXA</t>
  </si>
  <si>
    <t xml:space="preserve">       Reinvested earnings</t>
  </si>
  <si>
    <t>BXIPIDI</t>
  </si>
  <si>
    <t>BMIPIDI</t>
  </si>
  <si>
    <t>1CB120CXA</t>
  </si>
  <si>
    <t>1CB120DXA</t>
  </si>
  <si>
    <t xml:space="preserve">      Interest</t>
  </si>
  <si>
    <t xml:space="preserve">     Portfolio investment</t>
  </si>
  <si>
    <t>1CB210CXA</t>
  </si>
  <si>
    <t>1CB210DXA</t>
  </si>
  <si>
    <t xml:space="preserve">      Investment income on equity and investment fund shares</t>
  </si>
  <si>
    <t>1CB220CXA</t>
  </si>
  <si>
    <t>1CB220DXA</t>
  </si>
  <si>
    <t xml:space="preserve">     Other investment</t>
  </si>
  <si>
    <t xml:space="preserve">     Reserve assets (Credit)</t>
  </si>
  <si>
    <t xml:space="preserve">   Secondary income</t>
  </si>
  <si>
    <t>1D9999CGA</t>
  </si>
  <si>
    <t>1D9999DGA</t>
  </si>
  <si>
    <t xml:space="preserve">    General government</t>
  </si>
  <si>
    <t xml:space="preserve">    Financial corporations, nonfinancial corporations, households, and NPISHs</t>
  </si>
  <si>
    <t>BXISOPT</t>
  </si>
  <si>
    <t>BMISOPT</t>
  </si>
  <si>
    <t>1DF000COA</t>
  </si>
  <si>
    <t>1DF000DOA</t>
  </si>
  <si>
    <t xml:space="preserve">     Personal transfers (Current transfers between resident and nonresident households)</t>
  </si>
  <si>
    <t>BXISOOT</t>
  </si>
  <si>
    <t>BMISOOT</t>
  </si>
  <si>
    <t>1DG000COA</t>
  </si>
  <si>
    <t>1DG000DOA</t>
  </si>
  <si>
    <t xml:space="preserve">     Other current transfers</t>
  </si>
  <si>
    <t>Capital account</t>
  </si>
  <si>
    <t>BKTCDCD</t>
  </si>
  <si>
    <t>BKTDBDB</t>
  </si>
  <si>
    <t>20A100CAA</t>
  </si>
  <si>
    <t>20A100DAA</t>
  </si>
  <si>
    <t xml:space="preserve"> Capital transfers</t>
  </si>
  <si>
    <t>BKTGCDCD</t>
  </si>
  <si>
    <t>BKTGDBDB</t>
  </si>
  <si>
    <t>20A100CGA</t>
  </si>
  <si>
    <t>20A100DGA</t>
  </si>
  <si>
    <t xml:space="preserve">  General government</t>
  </si>
  <si>
    <t>BKTGOCDCD</t>
  </si>
  <si>
    <t>BKTGODBDB</t>
  </si>
  <si>
    <t>20A120CGA</t>
  </si>
  <si>
    <t>20A120DGA</t>
  </si>
  <si>
    <t xml:space="preserve">   Other capital transfers</t>
  </si>
  <si>
    <t>BKTOCDCD</t>
  </si>
  <si>
    <t>BKTODBDB</t>
  </si>
  <si>
    <t>20A100COA</t>
  </si>
  <si>
    <t>20A100DOA</t>
  </si>
  <si>
    <t xml:space="preserve">  Financial corporations, nonfinancial corporations, households, and NPISHs</t>
  </si>
  <si>
    <t>BXKTOD</t>
  </si>
  <si>
    <t>BMKTOD</t>
  </si>
  <si>
    <t>20A110COA</t>
  </si>
  <si>
    <t>20A110DOA</t>
  </si>
  <si>
    <t xml:space="preserve">   Debt forgiveness</t>
  </si>
  <si>
    <t>BXKTOO</t>
  </si>
  <si>
    <t>BMKTOO</t>
  </si>
  <si>
    <t>20A120COA</t>
  </si>
  <si>
    <t>20A120DOA</t>
  </si>
  <si>
    <t>Net lending (+) / net borrowing (-) (balance from current and capital account)</t>
  </si>
  <si>
    <t>Financial account</t>
  </si>
  <si>
    <t>Net Acquisition of Fin. Assets</t>
  </si>
  <si>
    <t>Net Incurrence of Liabilities</t>
  </si>
  <si>
    <t>Net                (assets less liabilities)</t>
  </si>
  <si>
    <t>Net lending (+) / net borrowing (-) (balance from financial account)</t>
  </si>
  <si>
    <t>BFDA</t>
  </si>
  <si>
    <t>BFDL</t>
  </si>
  <si>
    <t xml:space="preserve"> Direct investment</t>
  </si>
  <si>
    <t>BFDAE</t>
  </si>
  <si>
    <t>BFDLE</t>
  </si>
  <si>
    <t xml:space="preserve">   Equity and investment fund shares</t>
  </si>
  <si>
    <t>BFDAEO</t>
  </si>
  <si>
    <t>BFDLEO</t>
  </si>
  <si>
    <t xml:space="preserve">    Equity other than reinvestment of earnings</t>
  </si>
  <si>
    <t>BFDAERV</t>
  </si>
  <si>
    <t>BFDLERV</t>
  </si>
  <si>
    <t>3AA200AAA</t>
  </si>
  <si>
    <t>3AA200LAA</t>
  </si>
  <si>
    <t xml:space="preserve">    Reinvestment of earnings</t>
  </si>
  <si>
    <t>BFDADR</t>
  </si>
  <si>
    <t>BFDLDR</t>
  </si>
  <si>
    <t>3AB200AAA</t>
  </si>
  <si>
    <t>3AB200LAA</t>
  </si>
  <si>
    <t xml:space="preserve">   Debt instruments</t>
  </si>
  <si>
    <t>BFPA</t>
  </si>
  <si>
    <t>BFPL</t>
  </si>
  <si>
    <t xml:space="preserve"> Portfolio investment</t>
  </si>
  <si>
    <t>BFPAE</t>
  </si>
  <si>
    <t>BFPLE</t>
  </si>
  <si>
    <t>3BA000AAA</t>
  </si>
  <si>
    <t>3BA000LAA</t>
  </si>
  <si>
    <t>BFPAEDC</t>
  </si>
  <si>
    <t>BFPLEDC</t>
  </si>
  <si>
    <t>3BA000ADA</t>
  </si>
  <si>
    <t>3BA000LDA</t>
  </si>
  <si>
    <t xml:space="preserve">    Deposit-taking corporations, except central bank</t>
  </si>
  <si>
    <t>BFPAEO</t>
  </si>
  <si>
    <t>BFPLEO</t>
  </si>
  <si>
    <t>3BA000AOA</t>
  </si>
  <si>
    <t>3BA000LOA</t>
  </si>
  <si>
    <t xml:space="preserve">    Other sectors</t>
  </si>
  <si>
    <t>BFPAEOF</t>
  </si>
  <si>
    <t>BFPLEOF</t>
  </si>
  <si>
    <t>3BA000AFA</t>
  </si>
  <si>
    <t>3BA000LFA</t>
  </si>
  <si>
    <t xml:space="preserve">     Other financial corporations</t>
  </si>
  <si>
    <t>BFPAEONF</t>
  </si>
  <si>
    <t>BFPLEONF</t>
  </si>
  <si>
    <t>3BA000ANA</t>
  </si>
  <si>
    <t>3BA000LNA</t>
  </si>
  <si>
    <t xml:space="preserve">     Nonfinancial corporations, households, and NPISHs</t>
  </si>
  <si>
    <t>BFPAD</t>
  </si>
  <si>
    <t>BFPLD</t>
  </si>
  <si>
    <t>3BB000AAA</t>
  </si>
  <si>
    <t>3BB000LAA</t>
  </si>
  <si>
    <t xml:space="preserve">   Debt securities</t>
  </si>
  <si>
    <t>BFPADC</t>
  </si>
  <si>
    <t>BFPLDDC</t>
  </si>
  <si>
    <t>3BB000ADA</t>
  </si>
  <si>
    <t>3BB000LDA</t>
  </si>
  <si>
    <t>BFPADG</t>
  </si>
  <si>
    <t>BFPLDG</t>
  </si>
  <si>
    <t>3BB000AGA</t>
  </si>
  <si>
    <t>3BB000LGA</t>
  </si>
  <si>
    <t>BFPADO</t>
  </si>
  <si>
    <t>BFPLDO</t>
  </si>
  <si>
    <t>3BB000AOA</t>
  </si>
  <si>
    <t>3BB000LOA</t>
  </si>
  <si>
    <t>BFPADOF</t>
  </si>
  <si>
    <t>BFPLDOF</t>
  </si>
  <si>
    <t>3BB000AFA</t>
  </si>
  <si>
    <t>3BB000LFA</t>
  </si>
  <si>
    <t>BFPADONF</t>
  </si>
  <si>
    <t>BFPLDONF</t>
  </si>
  <si>
    <t>3BB000ANA</t>
  </si>
  <si>
    <t>3BB000LNA</t>
  </si>
  <si>
    <t>BFFA</t>
  </si>
  <si>
    <t>BFFL</t>
  </si>
  <si>
    <t>3C9999AAA</t>
  </si>
  <si>
    <t>3C9999LAA</t>
  </si>
  <si>
    <t xml:space="preserve"> Financial derivatives (other than reserves) and employee stock options</t>
  </si>
  <si>
    <t>BFFADC</t>
  </si>
  <si>
    <t>BFFLDC</t>
  </si>
  <si>
    <t>3C9999ADA</t>
  </si>
  <si>
    <t>3C9999LDA</t>
  </si>
  <si>
    <t xml:space="preserve">   Deposit-taking corporations, except central bank</t>
  </si>
  <si>
    <t>BFFAG</t>
  </si>
  <si>
    <t>BFFLG</t>
  </si>
  <si>
    <t>3C9999AGA</t>
  </si>
  <si>
    <t>3C9999LGA</t>
  </si>
  <si>
    <t xml:space="preserve">   General government</t>
  </si>
  <si>
    <t>BFFAO</t>
  </si>
  <si>
    <t>BFFLO</t>
  </si>
  <si>
    <t>3C9999AOA</t>
  </si>
  <si>
    <t>3C9999LOA</t>
  </si>
  <si>
    <t xml:space="preserve">   Other sectors</t>
  </si>
  <si>
    <t>BFOA</t>
  </si>
  <si>
    <t>BFOL</t>
  </si>
  <si>
    <t>3D9999AAA</t>
  </si>
  <si>
    <t>3D9999LAA</t>
  </si>
  <si>
    <t xml:space="preserve"> Other investment</t>
  </si>
  <si>
    <t>BFOAE</t>
  </si>
  <si>
    <t>BFOLE</t>
  </si>
  <si>
    <t>3DA000AAA</t>
  </si>
  <si>
    <t>3DA000LAA</t>
  </si>
  <si>
    <t xml:space="preserve">  Other equity</t>
  </si>
  <si>
    <t>BFOCDA</t>
  </si>
  <si>
    <t>BFOCDL</t>
  </si>
  <si>
    <t>3DB000AAA</t>
  </si>
  <si>
    <t>3DB000LAA</t>
  </si>
  <si>
    <t xml:space="preserve">  Currency and deposits</t>
  </si>
  <si>
    <t>BFOCDADC</t>
  </si>
  <si>
    <t>BFOCDLDC</t>
  </si>
  <si>
    <t>3DB000ADA</t>
  </si>
  <si>
    <t>3DB000LDA</t>
  </si>
  <si>
    <t>BFOCDAO</t>
  </si>
  <si>
    <t>BFOCDLO</t>
  </si>
  <si>
    <t>3DB000AOA</t>
  </si>
  <si>
    <t>3DB000LOA</t>
  </si>
  <si>
    <t>BFOLNA</t>
  </si>
  <si>
    <t>BFOLNL</t>
  </si>
  <si>
    <t>3DC000AAA</t>
  </si>
  <si>
    <t>3DC000LAA</t>
  </si>
  <si>
    <t xml:space="preserve">  Loans</t>
  </si>
  <si>
    <t>BFOLNAMALL</t>
  </si>
  <si>
    <t>BFOLNLMALL</t>
  </si>
  <si>
    <t>3DC000ADA</t>
  </si>
  <si>
    <t>3DC000LDA</t>
  </si>
  <si>
    <t xml:space="preserve">    Deposit-taking corporations, except the central bank</t>
  </si>
  <si>
    <t>BFOLNADCSS</t>
  </si>
  <si>
    <t>BFOLNLDCSS</t>
  </si>
  <si>
    <t>3DC000ADS</t>
  </si>
  <si>
    <t>3DC000LDS</t>
  </si>
  <si>
    <t xml:space="preserve">     Short-term</t>
  </si>
  <si>
    <t>BFOLNADCLL</t>
  </si>
  <si>
    <t>BFOLNLDCLL</t>
  </si>
  <si>
    <t>3DC000ADL</t>
  </si>
  <si>
    <t>3DC000LDL</t>
  </si>
  <si>
    <t xml:space="preserve">     Long-term</t>
  </si>
  <si>
    <t>BFOLNAG</t>
  </si>
  <si>
    <t>BFOLNLG</t>
  </si>
  <si>
    <t>3DC000AGA</t>
  </si>
  <si>
    <t>3DC000LGA</t>
  </si>
  <si>
    <t>BFOLNAO</t>
  </si>
  <si>
    <t>BFOLNLO</t>
  </si>
  <si>
    <t>3DC000AOA</t>
  </si>
  <si>
    <t>3DC000LOA</t>
  </si>
  <si>
    <t>BFOLNAOSS</t>
  </si>
  <si>
    <t>BFOLNLOSS</t>
  </si>
  <si>
    <t>3DC000AOS</t>
  </si>
  <si>
    <t>3DC000LOS</t>
  </si>
  <si>
    <t>BFOLNAOLL</t>
  </si>
  <si>
    <t>BFOLNLOLL</t>
  </si>
  <si>
    <t>3DC000AOL</t>
  </si>
  <si>
    <t>3DC000LOL</t>
  </si>
  <si>
    <t>BFOLNAOF</t>
  </si>
  <si>
    <t>BFOLNLOF</t>
  </si>
  <si>
    <t>3DC000AFA</t>
  </si>
  <si>
    <t>3DC000LFA</t>
  </si>
  <si>
    <t>BFOLNAOFSS</t>
  </si>
  <si>
    <t>BFOLNLOFSS</t>
  </si>
  <si>
    <t>3DC000AFS</t>
  </si>
  <si>
    <t>3DC000LFS</t>
  </si>
  <si>
    <t xml:space="preserve">      Short-term</t>
  </si>
  <si>
    <t>BFOLNAOFLL</t>
  </si>
  <si>
    <t>BFOLNLOFLL</t>
  </si>
  <si>
    <t>3DC000AFL</t>
  </si>
  <si>
    <t>3DC000LFL</t>
  </si>
  <si>
    <t xml:space="preserve">      Long-term</t>
  </si>
  <si>
    <t>BFOLNAONF</t>
  </si>
  <si>
    <t>BFOLNLONF</t>
  </si>
  <si>
    <t>3DC000ANA</t>
  </si>
  <si>
    <t>3DC000LNA</t>
  </si>
  <si>
    <t>BFOLNAONFSS</t>
  </si>
  <si>
    <t>BFOLNLONFSS</t>
  </si>
  <si>
    <t>3DC000ANS</t>
  </si>
  <si>
    <t>3DC000LNS</t>
  </si>
  <si>
    <t>BFOLNAONFLL</t>
  </si>
  <si>
    <t>BFOLNLONFLL</t>
  </si>
  <si>
    <t>3DC000ANL</t>
  </si>
  <si>
    <t>3DC000LNL</t>
  </si>
  <si>
    <t>BFOLNPCA</t>
  </si>
  <si>
    <t>BFOLNPCL</t>
  </si>
  <si>
    <t>3DD000AAA</t>
  </si>
  <si>
    <t>3DD000LAA</t>
  </si>
  <si>
    <t xml:space="preserve">   Insurance, pension, and standardized guarantee schemes</t>
  </si>
  <si>
    <t>BFOTA</t>
  </si>
  <si>
    <t>BFOTL</t>
  </si>
  <si>
    <t>3DE000AAA</t>
  </si>
  <si>
    <t>3DE000LAA</t>
  </si>
  <si>
    <t xml:space="preserve">  Trade credit and advances</t>
  </si>
  <si>
    <t>BFORA</t>
  </si>
  <si>
    <t>BFORPL</t>
  </si>
  <si>
    <t>3DF000AAA</t>
  </si>
  <si>
    <t>3DF000LAA</t>
  </si>
  <si>
    <t xml:space="preserve">  Other accounts receivable/payable</t>
  </si>
  <si>
    <t>BFORADC</t>
  </si>
  <si>
    <t>BFORPLDC</t>
  </si>
  <si>
    <t>3DF000ADA</t>
  </si>
  <si>
    <t>3DF000LDA</t>
  </si>
  <si>
    <t>BFORADCSS</t>
  </si>
  <si>
    <t>BFORPLDCSS</t>
  </si>
  <si>
    <t>3DF000ADS</t>
  </si>
  <si>
    <t>3DF000LDS</t>
  </si>
  <si>
    <t>BFORADCLL</t>
  </si>
  <si>
    <t>BFORPLDCLL</t>
  </si>
  <si>
    <t>3DF000ADL</t>
  </si>
  <si>
    <t>3DF000LDL</t>
  </si>
  <si>
    <t>BFORAG</t>
  </si>
  <si>
    <t>BFORPLG</t>
  </si>
  <si>
    <t>3DF000AGA</t>
  </si>
  <si>
    <t>3DF000LGA</t>
  </si>
  <si>
    <t>BFORAGSS</t>
  </si>
  <si>
    <t>BFORPLGSS</t>
  </si>
  <si>
    <t>3DF000AGS</t>
  </si>
  <si>
    <t>3DF000LGS</t>
  </si>
  <si>
    <t>BFORAGLL</t>
  </si>
  <si>
    <t>BFORPLGLL</t>
  </si>
  <si>
    <t>3DF000AGL</t>
  </si>
  <si>
    <t>3DF000LGL</t>
  </si>
  <si>
    <t>BFORAO</t>
  </si>
  <si>
    <t>BFORPLO</t>
  </si>
  <si>
    <t>3DF000AOA</t>
  </si>
  <si>
    <t>3DF000LOA</t>
  </si>
  <si>
    <t>BFORAOSS</t>
  </si>
  <si>
    <t>BFORPLOSS</t>
  </si>
  <si>
    <t>3DF000AOS</t>
  </si>
  <si>
    <t>3DF000LOS</t>
  </si>
  <si>
    <t>BFORAOLL</t>
  </si>
  <si>
    <t>BFORPLOLL</t>
  </si>
  <si>
    <t>3DF000AOL</t>
  </si>
  <si>
    <t>3DF000LOL</t>
  </si>
  <si>
    <t>BFORAOF</t>
  </si>
  <si>
    <t>BFORPLOF</t>
  </si>
  <si>
    <t>3DF000AFA</t>
  </si>
  <si>
    <t>3DF000LFA</t>
  </si>
  <si>
    <t>BFORAOFSS</t>
  </si>
  <si>
    <t>BFORPLOFSS</t>
  </si>
  <si>
    <t>3DF000AFS</t>
  </si>
  <si>
    <t>3DF000LFS</t>
  </si>
  <si>
    <t>BFORAOFLL</t>
  </si>
  <si>
    <t>BFORPLOFLL</t>
  </si>
  <si>
    <t>3DF000AFL</t>
  </si>
  <si>
    <t>3DF000LFL</t>
  </si>
  <si>
    <t>BFORAONF</t>
  </si>
  <si>
    <t>BFORPLONF</t>
  </si>
  <si>
    <t>3DF000ANA</t>
  </si>
  <si>
    <t>3DF000LNA</t>
  </si>
  <si>
    <t xml:space="preserve">     Nonfinancial corporations, households, NPISHs</t>
  </si>
  <si>
    <t>BFORAONFSS</t>
  </si>
  <si>
    <t>BFORPLONFSS</t>
  </si>
  <si>
    <t>3DF000ANS</t>
  </si>
  <si>
    <t>3DF000LNS</t>
  </si>
  <si>
    <t>BFORAONFLL</t>
  </si>
  <si>
    <t>BFORPLONFLL</t>
  </si>
  <si>
    <t>3DF000ANL</t>
  </si>
  <si>
    <t>3DF000LNL</t>
  </si>
  <si>
    <t>BFRA</t>
  </si>
  <si>
    <t>3E9999AAA</t>
  </si>
  <si>
    <t xml:space="preserve"> Reserve assets</t>
  </si>
  <si>
    <t>BFRAO</t>
  </si>
  <si>
    <t>3ED000AAA</t>
  </si>
  <si>
    <t xml:space="preserve">  Other reserve assets</t>
  </si>
  <si>
    <t>BFRAOCD</t>
  </si>
  <si>
    <t>3ED100AAA</t>
  </si>
  <si>
    <t xml:space="preserve">   Currency and deposits</t>
  </si>
  <si>
    <t>BFRAOS</t>
  </si>
  <si>
    <t>3EE000AAA</t>
  </si>
  <si>
    <t xml:space="preserve">   Securities</t>
  </si>
  <si>
    <t>BFRAOSD</t>
  </si>
  <si>
    <t>3EE100AAA</t>
  </si>
  <si>
    <t xml:space="preserve">    Debt securities</t>
  </si>
  <si>
    <t>BOP</t>
  </si>
  <si>
    <t>Net errors and omissions</t>
  </si>
  <si>
    <t>A1.1 Balance of Payments</t>
  </si>
  <si>
    <t/>
  </si>
  <si>
    <t>Net International Investment Position</t>
  </si>
  <si>
    <t>Assets</t>
  </si>
  <si>
    <t xml:space="preserve">          Direct investment </t>
  </si>
  <si>
    <t xml:space="preserve">            Equity and investment fund shares </t>
  </si>
  <si>
    <t xml:space="preserve">            Debt instruments</t>
  </si>
  <si>
    <t xml:space="preserve">          Portfolio investment </t>
  </si>
  <si>
    <t xml:space="preserve">                Monetary authorities (where relevant)</t>
  </si>
  <si>
    <t xml:space="preserve">                Deposit-taking corporations, except central bank</t>
  </si>
  <si>
    <t xml:space="preserve">                General government</t>
  </si>
  <si>
    <t xml:space="preserve">                Other sectors</t>
  </si>
  <si>
    <t xml:space="preserve">                      Other financial corporations</t>
  </si>
  <si>
    <t xml:space="preserve">                      Nonfinancial corporations, households, NPISHs</t>
  </si>
  <si>
    <t xml:space="preserve">            Debt securities </t>
  </si>
  <si>
    <t xml:space="preserve">Financial derivatives (other than reserves) and employee stock options </t>
  </si>
  <si>
    <t xml:space="preserve">               Monetary authorities (where relevant)</t>
  </si>
  <si>
    <t xml:space="preserve">              Deposit-taking corporations, except the central bank</t>
  </si>
  <si>
    <t xml:space="preserve">              General government</t>
  </si>
  <si>
    <t xml:space="preserve">              Other sectors</t>
  </si>
  <si>
    <t xml:space="preserve">                  Other financial corporations</t>
  </si>
  <si>
    <t xml:space="preserve">                  Nonfinancial corporations, households, NPISHs</t>
  </si>
  <si>
    <t xml:space="preserve">      Other investment </t>
  </si>
  <si>
    <t xml:space="preserve">         Other equity </t>
  </si>
  <si>
    <t xml:space="preserve">         Currency and deposits </t>
  </si>
  <si>
    <t xml:space="preserve">                Monetary authorities </t>
  </si>
  <si>
    <t xml:space="preserve">         Loans </t>
  </si>
  <si>
    <t xml:space="preserve">                  Monetary authorities </t>
  </si>
  <si>
    <t xml:space="preserve">                  Deposit-taking corporations, except the central bank</t>
  </si>
  <si>
    <t xml:space="preserve">                      Short-term</t>
  </si>
  <si>
    <t xml:space="preserve">                      Long-term</t>
  </si>
  <si>
    <t xml:space="preserve">                  General government</t>
  </si>
  <si>
    <t xml:space="preserve">                  Other sectors</t>
  </si>
  <si>
    <t xml:space="preserve">                      Nonfinancial corporations, households, and NPISHs</t>
  </si>
  <si>
    <t xml:space="preserve">         Insurance, pension, and standardized guarantee schemes </t>
  </si>
  <si>
    <t xml:space="preserve">         Trade credit and advances </t>
  </si>
  <si>
    <t xml:space="preserve">                  Deposit-taking corporations, except central bank</t>
  </si>
  <si>
    <t xml:space="preserve">         Other accounts receivable</t>
  </si>
  <si>
    <t xml:space="preserve">                  Central bank</t>
  </si>
  <si>
    <t xml:space="preserve">                          Short-term</t>
  </si>
  <si>
    <t xml:space="preserve">                          Long-term</t>
  </si>
  <si>
    <t xml:space="preserve">          Reserve assets </t>
  </si>
  <si>
    <t xml:space="preserve">             Other reserve assets</t>
  </si>
  <si>
    <t xml:space="preserve">              Currency and deposits</t>
  </si>
  <si>
    <t xml:space="preserve">                  Claims on monetary authorities</t>
  </si>
  <si>
    <t xml:space="preserve">                  Claims on other entities</t>
  </si>
  <si>
    <t xml:space="preserve">              Securities</t>
  </si>
  <si>
    <t xml:space="preserve">                  Debt securities </t>
  </si>
  <si>
    <t xml:space="preserve">                      Short-term </t>
  </si>
  <si>
    <t xml:space="preserve">                      Long-term </t>
  </si>
  <si>
    <t xml:space="preserve">                  Equity and investment fund shares </t>
  </si>
  <si>
    <t xml:space="preserve">                    Of which: Securities under repo for cash collateral</t>
  </si>
  <si>
    <t xml:space="preserve">              Financial derivatives </t>
  </si>
  <si>
    <t xml:space="preserve">               Other claims</t>
  </si>
  <si>
    <t>Liabilities</t>
  </si>
  <si>
    <t xml:space="preserve">                  Debt instruments</t>
  </si>
  <si>
    <t xml:space="preserve">                 Equity and investment fund shares </t>
  </si>
  <si>
    <t xml:space="preserve">                  Equity securities other than investment fund shares </t>
  </si>
  <si>
    <t xml:space="preserve">                      Listed </t>
  </si>
  <si>
    <t xml:space="preserve">                      Unlisted </t>
  </si>
  <si>
    <t xml:space="preserve">                  Investment fund shares or units </t>
  </si>
  <si>
    <t xml:space="preserve">                      Of which: Money market fund shares or units </t>
  </si>
  <si>
    <t xml:space="preserve">                 Debt securities </t>
  </si>
  <si>
    <t xml:space="preserve">                     Monetary authorities </t>
  </si>
  <si>
    <t xml:space="preserve">                     Deposit-taking corporations, except central bank</t>
  </si>
  <si>
    <t xml:space="preserve">                     General government</t>
  </si>
  <si>
    <t xml:space="preserve">                     Other sectors</t>
  </si>
  <si>
    <t xml:space="preserve">              Deposit-taking corporations, except central bank</t>
  </si>
  <si>
    <t xml:space="preserve">        Other investment </t>
  </si>
  <si>
    <t xml:space="preserve">             Other equity </t>
  </si>
  <si>
    <t xml:space="preserve">             Currency and deposits </t>
  </si>
  <si>
    <t xml:space="preserve">                  Deposit-taking corporations except central bank</t>
  </si>
  <si>
    <t xml:space="preserve">                  Nonlife insurance technical reserves </t>
  </si>
  <si>
    <t xml:space="preserve">                  Life insurance and annuity entitlements </t>
  </si>
  <si>
    <t xml:space="preserve">                  Pension entitlements </t>
  </si>
  <si>
    <t xml:space="preserve">                  Claims of pension funds on sponsors </t>
  </si>
  <si>
    <t xml:space="preserve">                  Entitlements to nonpension benefits </t>
  </si>
  <si>
    <t xml:space="preserve">                  Provisions for calls under standardized  guarantees (F66O)</t>
  </si>
  <si>
    <t xml:space="preserve">            Trade credit and advances </t>
  </si>
  <si>
    <t xml:space="preserve">            Other accounts payable  - other </t>
  </si>
  <si>
    <t xml:space="preserve">           Special drawing rights  (Net incurrence of liabilities)</t>
  </si>
  <si>
    <t>A2.1 International Investment Position</t>
  </si>
  <si>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Includes net exports of goods under merchanting</t>
    </r>
  </si>
  <si>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Includes passenger fares</t>
    </r>
  </si>
  <si>
    <t>* Notes: Net borrowing means foreign residents are net suppliers of funds to Cayman residents. Net lending or net borrowing can be computed from Current and</t>
  </si>
  <si>
    <t xml:space="preserve">Capital Account transactions or from Financial Account transactions. Unobserved flows (statistical discrepancy) are equal to the difference between the sum of the </t>
  </si>
  <si>
    <t>Current and Capital Accounts and the Financial Account</t>
  </si>
  <si>
    <t>Financial Assets</t>
  </si>
  <si>
    <t>Financial Liabilities</t>
  </si>
  <si>
    <t>Net (Assets less Liabilities)</t>
  </si>
  <si>
    <t>2022</t>
  </si>
  <si>
    <r>
      <t>2023</t>
    </r>
    <r>
      <rPr>
        <b/>
        <vertAlign val="superscript"/>
        <sz val="11"/>
        <color theme="1"/>
        <rFont val="Calibri"/>
        <family val="2"/>
        <scheme val="minor"/>
      </rPr>
      <t>R</t>
    </r>
  </si>
  <si>
    <r>
      <t>2024</t>
    </r>
    <r>
      <rPr>
        <b/>
        <vertAlign val="superscript"/>
        <sz val="11"/>
        <color theme="1"/>
        <rFont val="Calibri"/>
        <family val="2"/>
        <scheme val="minor"/>
      </rPr>
      <t>P</t>
    </r>
  </si>
  <si>
    <t>Change 2024/2023</t>
  </si>
  <si>
    <r>
      <t>2023</t>
    </r>
    <r>
      <rPr>
        <b/>
        <vertAlign val="superscript"/>
        <sz val="11"/>
        <rFont val="Calibri"/>
        <family val="2"/>
        <scheme val="minor"/>
      </rPr>
      <t>R</t>
    </r>
  </si>
  <si>
    <r>
      <t>2024</t>
    </r>
    <r>
      <rPr>
        <b/>
        <vertAlign val="superscript"/>
        <sz val="11"/>
        <rFont val="Calibri"/>
        <family val="2"/>
        <scheme val="minor"/>
      </rPr>
      <t>P</t>
    </r>
  </si>
  <si>
    <t>Chg $ 2024/2023</t>
  </si>
  <si>
    <r>
      <t>2024</t>
    </r>
    <r>
      <rPr>
        <b/>
        <vertAlign val="superscript"/>
        <sz val="12"/>
        <rFont val="Times New Roman"/>
        <family val="1"/>
      </rPr>
      <t>P</t>
    </r>
  </si>
  <si>
    <r>
      <t>2023</t>
    </r>
    <r>
      <rPr>
        <b/>
        <vertAlign val="superscript"/>
        <sz val="12"/>
        <color theme="1"/>
        <rFont val="Calibri"/>
        <family val="2"/>
        <scheme val="minor"/>
      </rPr>
      <t>R</t>
    </r>
  </si>
  <si>
    <t>Report Form:</t>
  </si>
  <si>
    <t>Download Date/Time (Washington, DC):</t>
  </si>
  <si>
    <t>Header</t>
  </si>
  <si>
    <t>Unit</t>
  </si>
  <si>
    <t>Scale</t>
  </si>
  <si>
    <t>Series_codes</t>
  </si>
  <si>
    <t>Series_Code</t>
  </si>
  <si>
    <t>Chg %     2024/23</t>
  </si>
  <si>
    <t>X</t>
  </si>
  <si>
    <t>National Currency</t>
  </si>
  <si>
    <t>Million</t>
  </si>
  <si>
    <t>377.809999.N.A.A.2</t>
  </si>
  <si>
    <t>111.809999.N.A.A.1</t>
  </si>
  <si>
    <t>377.809999.A.A.A.2</t>
  </si>
  <si>
    <t>111.809999.A.A.A.1</t>
  </si>
  <si>
    <t>377.8A9999.A.A.A.2</t>
  </si>
  <si>
    <t>111.8A9999.A.A.A.1</t>
  </si>
  <si>
    <t xml:space="preserve">         Direct investment </t>
  </si>
  <si>
    <t>377.8AA000.A.A.A.2</t>
  </si>
  <si>
    <t>111.8AA000.A.A.A.1</t>
  </si>
  <si>
    <t>377.8AB000.A.A.A.2</t>
  </si>
  <si>
    <t>111.8AB000.A.A.A.1</t>
  </si>
  <si>
    <t>377.8B9999.A.A.A.2</t>
  </si>
  <si>
    <t>111.8B9999.A.A.A.1</t>
  </si>
  <si>
    <t xml:space="preserve">         Portfolio investment </t>
  </si>
  <si>
    <t>377.8BA000.A.A.A.2</t>
  </si>
  <si>
    <t>111.8BA000.A.A.A.1</t>
  </si>
  <si>
    <t>377.8BA000.A.M.A.2</t>
  </si>
  <si>
    <t>111.8BA000.A.M.A.1</t>
  </si>
  <si>
    <t>377.8BA000.A.D.A.2</t>
  </si>
  <si>
    <t>111.8BA000.A.D.A.1</t>
  </si>
  <si>
    <t>377.8BA000.A.G.A.2</t>
  </si>
  <si>
    <t>111.8BA000.A.G.A.1</t>
  </si>
  <si>
    <t>377.8BA000.A.O.A.2</t>
  </si>
  <si>
    <t>111.8BA000.A.O.A.1</t>
  </si>
  <si>
    <t>377.8BA000.A.F.A.2</t>
  </si>
  <si>
    <t>111.8BA000.A.F.A.1</t>
  </si>
  <si>
    <t>377.8BA000.A.N.A.2</t>
  </si>
  <si>
    <t>111.8BA000.A.N.A.1</t>
  </si>
  <si>
    <t>377.8BB000.A.A.A.2</t>
  </si>
  <si>
    <t>111.8BB000.A.A.A.1</t>
  </si>
  <si>
    <t>377.8BB000.A.M.A.2</t>
  </si>
  <si>
    <t>111.8BB000.A.M.A.1</t>
  </si>
  <si>
    <t>377.8BB000.A.D.A.2</t>
  </si>
  <si>
    <t>111.8BB000.A.D.A.1</t>
  </si>
  <si>
    <t>377.8BB000.A.G.A.2</t>
  </si>
  <si>
    <t>111.8BB000.A.G.A.1</t>
  </si>
  <si>
    <t>377.8BB000.A.O.A.2</t>
  </si>
  <si>
    <t>111.8BB000.A.O.A.1</t>
  </si>
  <si>
    <t>377.8BB000.A.F.A.2</t>
  </si>
  <si>
    <t>111.8BB000.A.F.A.1</t>
  </si>
  <si>
    <t>377.8BB000.A.N.A.2</t>
  </si>
  <si>
    <t>111.8BB000.A.N.A.1</t>
  </si>
  <si>
    <t>377.8C9999.A.A.A.2</t>
  </si>
  <si>
    <t>111.8C9999.A.A.A.1</t>
  </si>
  <si>
    <t>377.8C9999.A.M.A.2</t>
  </si>
  <si>
    <t>111.8C9999.A.M.A.1</t>
  </si>
  <si>
    <t>377.8C9999.A.D.A.2</t>
  </si>
  <si>
    <t>111.8C9999.A.D.A.1</t>
  </si>
  <si>
    <t>377.8C9999.A.G.A.2</t>
  </si>
  <si>
    <t>111.8C9999.A.G.A.1</t>
  </si>
  <si>
    <t>377.8C9999.A.O.A.2</t>
  </si>
  <si>
    <t>111.8C9999.A.O.A.1</t>
  </si>
  <si>
    <t>377.8C9999.A.F.A.2</t>
  </si>
  <si>
    <t>111.8C9999.A.F.A.1</t>
  </si>
  <si>
    <t>377.8C9999.A.N.A.2</t>
  </si>
  <si>
    <t>111.8C9999.A.N.A.1</t>
  </si>
  <si>
    <t>377.8D9999.A.A.A.2</t>
  </si>
  <si>
    <t>111.8D9999.A.A.A.1</t>
  </si>
  <si>
    <t>377.8DA000.A.A.A.2</t>
  </si>
  <si>
    <t>111.8DA000.A.A.A.1</t>
  </si>
  <si>
    <t>377.8DB000.A.A.A.2</t>
  </si>
  <si>
    <t>111.8DB000.A.A.A.1</t>
  </si>
  <si>
    <t>377.8DB000.A.M.A.2</t>
  </si>
  <si>
    <t>111.8DB000.A.M.A.1</t>
  </si>
  <si>
    <t>377.8DB000.A.D.A.2</t>
  </si>
  <si>
    <t>111.8DB000.A.D.A.1</t>
  </si>
  <si>
    <t>377.8DB000.A.G.A.2</t>
  </si>
  <si>
    <t>111.8DB000.A.G.A.1</t>
  </si>
  <si>
    <t>377.8DB000.A.O.A.2</t>
  </si>
  <si>
    <t>111.8DB000.A.O.A.1</t>
  </si>
  <si>
    <t>377.8DB000.A.F.A.2</t>
  </si>
  <si>
    <t>111.8DB000.A.F.A.1</t>
  </si>
  <si>
    <t>377.8DB000.A.N.A.2</t>
  </si>
  <si>
    <t>111.8DB000.A.N.A.1</t>
  </si>
  <si>
    <t>377.8DC000.A.A.A.2</t>
  </si>
  <si>
    <t>111.8DC000.A.A.A.1</t>
  </si>
  <si>
    <t>377.8DC000.A.M.A.2</t>
  </si>
  <si>
    <t>111.8DC000.A.M.A.1</t>
  </si>
  <si>
    <t>377.8DC000.A.D.A.2</t>
  </si>
  <si>
    <t>111.8DC000.A.D.A.1</t>
  </si>
  <si>
    <t>377.8DC000.A.D.S.2</t>
  </si>
  <si>
    <t>111.8DC000.A.D.S.1</t>
  </si>
  <si>
    <t>377.8DC000.A.D.L.2</t>
  </si>
  <si>
    <t>111.8DC000.A.D.L.1</t>
  </si>
  <si>
    <t>377.8DC000.A.G.A.2</t>
  </si>
  <si>
    <t>111.8DC000.A.G.A.1</t>
  </si>
  <si>
    <t>377.8DC000.A.O.A.2</t>
  </si>
  <si>
    <t>111.8DC000.A.O.A.1</t>
  </si>
  <si>
    <t>377.8DC000.A.F.A.2</t>
  </si>
  <si>
    <t>111.8DC000.A.F.A.1</t>
  </si>
  <si>
    <t>377.8DC000.A.N.A.2</t>
  </si>
  <si>
    <t>111.8DC000.A.N.A.1</t>
  </si>
  <si>
    <t>377.8DD000.A.A.A.2</t>
  </si>
  <si>
    <t>111.8DD000.A.A.A.1</t>
  </si>
  <si>
    <t>377.8DE000.A.A.A.2</t>
  </si>
  <si>
    <t>111.8DE000.A.A.A.1</t>
  </si>
  <si>
    <t>377.8DE000.A.M.A.2</t>
  </si>
  <si>
    <t>111.8DE000.A.M.A.1</t>
  </si>
  <si>
    <t>377.8DE000.A.D.A.2</t>
  </si>
  <si>
    <t>111.8DE000.A.D.A.1</t>
  </si>
  <si>
    <t>377.8DE000.A.G.A.2</t>
  </si>
  <si>
    <t>111.8DE000.A.G.A.1</t>
  </si>
  <si>
    <t>377.8DE000.A.O.A.2</t>
  </si>
  <si>
    <t>111.8DE000.A.O.A.1</t>
  </si>
  <si>
    <t>377.8DE000.A.F.A.2</t>
  </si>
  <si>
    <t>111.8DE000.A.F.A.1</t>
  </si>
  <si>
    <t>377.8DE000.A.N.A.2</t>
  </si>
  <si>
    <t>111.8DE000.A.N.A.1</t>
  </si>
  <si>
    <t>377.8DF000.A.A.A.2</t>
  </si>
  <si>
    <t>111.8DF000.A.A.A.1</t>
  </si>
  <si>
    <t>377.8DF000.A.C.A.2</t>
  </si>
  <si>
    <t>111.8DF000.A.C.A.1</t>
  </si>
  <si>
    <t>377.8DF000.A.C.S.2</t>
  </si>
  <si>
    <t>111.8DF000.A.C.S.1</t>
  </si>
  <si>
    <t>377.8DF000.A.C.L.2</t>
  </si>
  <si>
    <t>111.8DF000.A.C.L.1</t>
  </si>
  <si>
    <t>377.8DF000.A.M.A.2</t>
  </si>
  <si>
    <t>111.8DF000.A.M.A.1</t>
  </si>
  <si>
    <t>377.8DF000.A.M.S.2</t>
  </si>
  <si>
    <t>111.8DF000.A.M.S.1</t>
  </si>
  <si>
    <t>377.8DF000.A.M.L.2</t>
  </si>
  <si>
    <t>111.8DF000.A.M.L.1</t>
  </si>
  <si>
    <t>377.8DF000.A.D.A.2</t>
  </si>
  <si>
    <t>111.8DF000.A.D.A.1</t>
  </si>
  <si>
    <t>377.8DF000.A.D.S.2</t>
  </si>
  <si>
    <t>111.8DF000.A.D.S.1</t>
  </si>
  <si>
    <t>377.8DF000.A.D.L.2</t>
  </si>
  <si>
    <t>111.8DF000.A.D.L.1</t>
  </si>
  <si>
    <t>377.8DF000.A.G.A.2</t>
  </si>
  <si>
    <t>111.8DF000.A.G.A.1</t>
  </si>
  <si>
    <t>377.8DF000.A.G.S.2</t>
  </si>
  <si>
    <t>111.8DF000.A.G.S.1</t>
  </si>
  <si>
    <t>377.8DF000.A.G.L.2</t>
  </si>
  <si>
    <t>111.8DF000.A.G.L.1</t>
  </si>
  <si>
    <t>377.8DF000.A.O.A.2</t>
  </si>
  <si>
    <t>111.8DF000.A.O.A.1</t>
  </si>
  <si>
    <t>377.8DF000.A.O.S.2</t>
  </si>
  <si>
    <t>111.8DF000.A.O.S.1</t>
  </si>
  <si>
    <t>377.8DF000.A.O.L.2</t>
  </si>
  <si>
    <t>111.8DF000.A.O.L.1</t>
  </si>
  <si>
    <t>377.8DF000.A.F.A.2</t>
  </si>
  <si>
    <t>111.8DF000.A.F.A.1</t>
  </si>
  <si>
    <t>377.8DF000.A.F.S.2</t>
  </si>
  <si>
    <t>111.8DF000.A.F.S.1</t>
  </si>
  <si>
    <t>377.8DF000.A.F.L.2</t>
  </si>
  <si>
    <t>111.8DF000.A.F.L.1</t>
  </si>
  <si>
    <t>377.8DF000.A.N.A.2</t>
  </si>
  <si>
    <t>111.8DF000.A.N.A.1</t>
  </si>
  <si>
    <t>377.8DF000.A.N.S.2</t>
  </si>
  <si>
    <t>111.8DF000.A.N.S.1</t>
  </si>
  <si>
    <t>377.8DF000.A.N.L.2</t>
  </si>
  <si>
    <t>111.8DF000.A.N.L.1</t>
  </si>
  <si>
    <t>377.8E9999.A.A.A.2</t>
  </si>
  <si>
    <t>111.8E9999.A.A.A.1</t>
  </si>
  <si>
    <t>377.8ED000.A.A.A.2</t>
  </si>
  <si>
    <t>111.8ED000.A.A.A.1</t>
  </si>
  <si>
    <t>377.8ED100.A.A.A.2</t>
  </si>
  <si>
    <t>111.8ED100.A.A.A.1</t>
  </si>
  <si>
    <t>377.8ED110.A.A.A.2</t>
  </si>
  <si>
    <t>111.8ED110.A.A.A.1</t>
  </si>
  <si>
    <t>377.8ED120.A.A.A.2</t>
  </si>
  <si>
    <t>111.8ED120.A.A.A.1</t>
  </si>
  <si>
    <t>377.8EE000.A.A.A.2</t>
  </si>
  <si>
    <t>111.8EE000.A.A.A.1</t>
  </si>
  <si>
    <t>377.8EE100.A.A.A.2</t>
  </si>
  <si>
    <t>111.8EE100.A.A.A.1</t>
  </si>
  <si>
    <t>377.8EE100.A.A.S.2</t>
  </si>
  <si>
    <t>111.8EE100.A.A.S.1</t>
  </si>
  <si>
    <t>377.8EE100.A.A.L.2</t>
  </si>
  <si>
    <t>111.8EE100.A.A.L.1</t>
  </si>
  <si>
    <t>377.8EE200.A.A.A.2</t>
  </si>
  <si>
    <t>111.8EE200.A.A.A.1</t>
  </si>
  <si>
    <t>377.8EE20z.A.A.A.2</t>
  </si>
  <si>
    <t>111.8EE20z.A.A.A.1</t>
  </si>
  <si>
    <t>377.8EF000.A.A.A.2</t>
  </si>
  <si>
    <t>111.8EF000.A.A.A.1</t>
  </si>
  <si>
    <t>377.8EG000.A.A.A.2</t>
  </si>
  <si>
    <t>111.8EG000.A.A.A.1</t>
  </si>
  <si>
    <t>International Investment Position (Cont'd)</t>
  </si>
  <si>
    <t>377.809999.L.A.A.2</t>
  </si>
  <si>
    <t>111.809999.L.A.A.1</t>
  </si>
  <si>
    <t>377.8A9999.L.A.A.2</t>
  </si>
  <si>
    <t>111.8A9999.L.A.A.1</t>
  </si>
  <si>
    <t>377.8AA000.L.A.A.2</t>
  </si>
  <si>
    <t>111.8AA000.L.A.A.1</t>
  </si>
  <si>
    <t>377.8AB000.L.A.A.2</t>
  </si>
  <si>
    <t>111.8AB000.L.A.A.1</t>
  </si>
  <si>
    <t>377.8B9999.L.A.A.2</t>
  </si>
  <si>
    <t>111.8B9999.L.A.A.1</t>
  </si>
  <si>
    <t>377.8BA000.L.A.A.2</t>
  </si>
  <si>
    <t>111.8BA000.L.A.A.1</t>
  </si>
  <si>
    <t>377.8BA000.L.C.A.2</t>
  </si>
  <si>
    <t>111.8BA000.L.C.A.1</t>
  </si>
  <si>
    <t>377.8BA000.L.M.A.2</t>
  </si>
  <si>
    <t>111.8BA000.L.M.A.1</t>
  </si>
  <si>
    <t>377.8BA000.L.D.A.2</t>
  </si>
  <si>
    <t>111.8BA000.L.D.A.1</t>
  </si>
  <si>
    <t>377.8BA000.L.G.A.2</t>
  </si>
  <si>
    <t>111.8BA000.L.G.A.1</t>
  </si>
  <si>
    <t>377.8BA000.L.O.A.2</t>
  </si>
  <si>
    <t>111.8BA000.L.O.A.1</t>
  </si>
  <si>
    <t>377.8BA000.L.F.A.2</t>
  </si>
  <si>
    <t>111.8BA000.L.F.A.1</t>
  </si>
  <si>
    <t>377.8BA000.L.N.A.2</t>
  </si>
  <si>
    <t>111.8BA000.L.N.A.1</t>
  </si>
  <si>
    <t>377.8BA100.L.A.A.2</t>
  </si>
  <si>
    <t>111.8BA100.L.A.A.1</t>
  </si>
  <si>
    <t>377.8BA110.L.A.A.2</t>
  </si>
  <si>
    <t>111.8BA110.L.A.A.1</t>
  </si>
  <si>
    <t>377.8BA120.L.A.A.2</t>
  </si>
  <si>
    <t>111.8BA120.L.A.A.1</t>
  </si>
  <si>
    <t>377.8BA200.L.A.A.2</t>
  </si>
  <si>
    <t>111.8BA200.L.A.A.1</t>
  </si>
  <si>
    <t>377.8BA2ZZ.L.A.A.2</t>
  </si>
  <si>
    <t>111.8BA2ZZ.L.A.A.1</t>
  </si>
  <si>
    <t>377.8BB000.L.A.A.2</t>
  </si>
  <si>
    <t>111.8BB000.L.A.A.1</t>
  </si>
  <si>
    <t>377.8BB000.L.M.A.2</t>
  </si>
  <si>
    <t>111.8BB000.L.M.A.1</t>
  </si>
  <si>
    <t>377.8BB000.L.D.A.2</t>
  </si>
  <si>
    <t>111.8BB000.L.D.A.1</t>
  </si>
  <si>
    <t>377.8BB000.L.G.A.2</t>
  </si>
  <si>
    <t>111.8BB000.L.G.A.1</t>
  </si>
  <si>
    <t>377.8BB000.L.O.A.2</t>
  </si>
  <si>
    <t>111.8BB000.L.O.A.1</t>
  </si>
  <si>
    <t>377.8BB000.L.O.S.2</t>
  </si>
  <si>
    <t>111.8BB000.L.O.S.1</t>
  </si>
  <si>
    <t>377.8BB000.L.O.L.2</t>
  </si>
  <si>
    <t>111.8BB000.L.O.L.1</t>
  </si>
  <si>
    <t>377.8BB000.L.F.A.2</t>
  </si>
  <si>
    <t>111.8BB000.L.F.A.1</t>
  </si>
  <si>
    <t>377.8BB000.L.F.S.2</t>
  </si>
  <si>
    <t>111.8BB000.L.F.S.1</t>
  </si>
  <si>
    <t>377.8BB000.L.F.L.2</t>
  </si>
  <si>
    <t>111.8BB000.L.F.L.1</t>
  </si>
  <si>
    <t>377.8BB000.L.N.A.2</t>
  </si>
  <si>
    <t>111.8BB000.L.N.A.1</t>
  </si>
  <si>
    <t>377.8BB000.L.N.S.2</t>
  </si>
  <si>
    <t>111.8BB000.L.N.S.1</t>
  </si>
  <si>
    <t>377.8BB000.L.N.L.2</t>
  </si>
  <si>
    <t>111.8BB000.L.N.L.1</t>
  </si>
  <si>
    <t>377.8C9999.L.A.A.2</t>
  </si>
  <si>
    <t>111.8C9999.L.A.A.1</t>
  </si>
  <si>
    <t>377.8C9999.L.M.A.2</t>
  </si>
  <si>
    <t>111.8C9999.L.M.A.1</t>
  </si>
  <si>
    <t>377.8C9999.L.D.A.2</t>
  </si>
  <si>
    <t>111.8C9999.L.D.A.1</t>
  </si>
  <si>
    <t>377.8C9999.L.G.A.2</t>
  </si>
  <si>
    <t>111.8C9999.L.G.A.1</t>
  </si>
  <si>
    <t>377.8C9999.L.O.A.2</t>
  </si>
  <si>
    <t>111.8C9999.L.O.A.1</t>
  </si>
  <si>
    <t>377.8C9999.L.F.A.2</t>
  </si>
  <si>
    <t>111.8C9999.L.F.A.1</t>
  </si>
  <si>
    <t>377.8C9999.L.N.A.2</t>
  </si>
  <si>
    <t>111.8C9999.L.N.A.1</t>
  </si>
  <si>
    <t>377.8D9999.L.A.A.2</t>
  </si>
  <si>
    <t>111.8D9999.L.A.A.1</t>
  </si>
  <si>
    <t>377.8DA000.L.A.A.2</t>
  </si>
  <si>
    <t>111.8DA000.L.A.A.1</t>
  </si>
  <si>
    <t>377.8DB000.L.A.A.2</t>
  </si>
  <si>
    <t>111.8DB000.L.A.A.1</t>
  </si>
  <si>
    <t>377.8DB000.L.M.A.2</t>
  </si>
  <si>
    <t>111.8DB000.L.M.A.1</t>
  </si>
  <si>
    <t>377.8DB000.L.D.A.2</t>
  </si>
  <si>
    <t>111.8DB000.L.D.A.1</t>
  </si>
  <si>
    <t>377.8DB000.L.G.A.2</t>
  </si>
  <si>
    <t>111.8DB000.L.G.A.1</t>
  </si>
  <si>
    <t>377.8DB000.L.O.A.2</t>
  </si>
  <si>
    <t>111.8DB000.L.O.A.1</t>
  </si>
  <si>
    <t>377.8DB000.L.F.A.2</t>
  </si>
  <si>
    <t>111.8DB000.L.F.A.1</t>
  </si>
  <si>
    <t>377.8DB000.L.N.A.2</t>
  </si>
  <si>
    <t>111.8DB000.L.N.A.1</t>
  </si>
  <si>
    <t>377.8DC000.L.A.A.2</t>
  </si>
  <si>
    <t>111.8DC000.L.A.A.1</t>
  </si>
  <si>
    <t>377.8DC000.L.M.A.2</t>
  </si>
  <si>
    <t>111.8DC000.L.M.A.1</t>
  </si>
  <si>
    <t>377.8DC000.L.D.A.2</t>
  </si>
  <si>
    <t>111.8DC000.L.D.A.1</t>
  </si>
  <si>
    <t>377.8DC000.L.G.A.2</t>
  </si>
  <si>
    <t>111.8DC000.L.G.A.1</t>
  </si>
  <si>
    <t>377.8DC000.L.O.A.2</t>
  </si>
  <si>
    <t>111.8DC000.L.O.A.1</t>
  </si>
  <si>
    <t>377.8DC000.L.F.A.2</t>
  </si>
  <si>
    <t>111.8DC000.L.F.A.1</t>
  </si>
  <si>
    <t>377.8DC000.L.N.A.2</t>
  </si>
  <si>
    <t>111.8DC000.L.N.A.1</t>
  </si>
  <si>
    <t>377.8DD000.L.A.A.2</t>
  </si>
  <si>
    <t>111.8DD000.L.A.A.1</t>
  </si>
  <si>
    <t xml:space="preserve">            Insurance, pension, and standardized guarantee schemes </t>
  </si>
  <si>
    <t>377.8DD000.L.C.A.2</t>
  </si>
  <si>
    <t>111.8DD000.L.C.A.1</t>
  </si>
  <si>
    <t>377.8DD000.L.M.A.2</t>
  </si>
  <si>
    <t>111.8DD000.L.M.A.1</t>
  </si>
  <si>
    <t>377.8DD000.L.D.A.2</t>
  </si>
  <si>
    <t>111.8DD000.L.D.A.1</t>
  </si>
  <si>
    <t>377.8DD000.L.G.A.2</t>
  </si>
  <si>
    <t>111.8DD000.L.G.A.1</t>
  </si>
  <si>
    <t>377.8DD000.L.O.A.2</t>
  </si>
  <si>
    <t>111.8DD000.L.O.A.1</t>
  </si>
  <si>
    <t>377.8DD000.L.F.A.2</t>
  </si>
  <si>
    <t>111.8DD000.L.F.A.1</t>
  </si>
  <si>
    <t>377.8DD000.L.N.A.2</t>
  </si>
  <si>
    <t>111.8DD000.L.N.A.1</t>
  </si>
  <si>
    <t>377.8DD100.L.A.A.2</t>
  </si>
  <si>
    <t>111.8DD100.L.A.A.1</t>
  </si>
  <si>
    <t>377.8DD200.L.A.A.2</t>
  </si>
  <si>
    <t>111.8DD200.L.A.A.1</t>
  </si>
  <si>
    <t>377.8DD300.L.A.A.2</t>
  </si>
  <si>
    <t>111.8DD300.L.A.A.1</t>
  </si>
  <si>
    <t>377.8DD400.L.A.A.2</t>
  </si>
  <si>
    <t>111.8DD400.L.A.A.1</t>
  </si>
  <si>
    <t>377.8DD500.L.A.A.2</t>
  </si>
  <si>
    <t>111.8DD500.L.A.A.1</t>
  </si>
  <si>
    <t>377.8DD600.L.A.A.2</t>
  </si>
  <si>
    <t>111.8DD600.L.A.A.1</t>
  </si>
  <si>
    <t>377.8DE000.L.A.A.2</t>
  </si>
  <si>
    <t>111.8DE000.L.A.A.1</t>
  </si>
  <si>
    <t>377.8DE000.L.C.A.2</t>
  </si>
  <si>
    <t>111.8DE000.L.C.A.1</t>
  </si>
  <si>
    <t>377.8DE000.L.C.S.2</t>
  </si>
  <si>
    <t>111.8DE000.L.C.S.1</t>
  </si>
  <si>
    <t>377.8DE000.L.C.L.2</t>
  </si>
  <si>
    <t>111.8DE000.L.C.L.1</t>
  </si>
  <si>
    <t>377.8DE000.L.M.A.2</t>
  </si>
  <si>
    <t>111.8DE000.L.M.A.1</t>
  </si>
  <si>
    <t>377.8DE000.L.M.S.2</t>
  </si>
  <si>
    <t>111.8DE000.L.M.S.1</t>
  </si>
  <si>
    <t>377.8DE000.L.M.L.2</t>
  </si>
  <si>
    <t>111.8DE000.L.M.L.1</t>
  </si>
  <si>
    <t>377.8DE000.L.D.A.2</t>
  </si>
  <si>
    <t>111.8DE000.L.D.A.1</t>
  </si>
  <si>
    <t>377.8DE000.L.D.S.2</t>
  </si>
  <si>
    <t>111.8DE000.L.D.S.1</t>
  </si>
  <si>
    <t>377.8DE000.L.D.L.2</t>
  </si>
  <si>
    <t>111.8DE000.L.D.L.1</t>
  </si>
  <si>
    <t>377.8DE000.L.G.A.2</t>
  </si>
  <si>
    <t>111.8DE000.L.G.A.1</t>
  </si>
  <si>
    <t>377.8DE000.L.G.S.2</t>
  </si>
  <si>
    <t>111.8DE000.L.G.S.1</t>
  </si>
  <si>
    <t>377.8DE000.L.G.L.2</t>
  </si>
  <si>
    <t>111.8DE000.L.G.L.1</t>
  </si>
  <si>
    <t>377.8DE000.L.O.A.2</t>
  </si>
  <si>
    <t>111.8DE000.L.O.A.1</t>
  </si>
  <si>
    <t>377.8DE000.L.O.S.2</t>
  </si>
  <si>
    <t>111.8DE000.L.O.S.1</t>
  </si>
  <si>
    <t>377.8DE000.L.O.L.2</t>
  </si>
  <si>
    <t>111.8DE000.L.O.L.1</t>
  </si>
  <si>
    <t>377.8DE000.L.F.A.2</t>
  </si>
  <si>
    <t>111.8DE000.L.F.A.1</t>
  </si>
  <si>
    <t>377.8DE000.L.F.S.2</t>
  </si>
  <si>
    <t>111.8DE000.L.F.S.1</t>
  </si>
  <si>
    <t>377.8DE000.L.F.L.2</t>
  </si>
  <si>
    <t>111.8DE000.L.F.L.1</t>
  </si>
  <si>
    <t>377.8DE000.L.N.A.2</t>
  </si>
  <si>
    <t>111.8DE000.L.N.A.1</t>
  </si>
  <si>
    <t>377.8DE000.L.N.S.2</t>
  </si>
  <si>
    <t>111.8DE000.L.N.S.1</t>
  </si>
  <si>
    <t>377.8DE000.L.N.L.2</t>
  </si>
  <si>
    <t>111.8DE000.L.N.L.1</t>
  </si>
  <si>
    <t>377.8DF000.L.A.A.2</t>
  </si>
  <si>
    <t>111.8DF000.L.A.A.1</t>
  </si>
  <si>
    <t>377.8DF000.L.M.A.2</t>
  </si>
  <si>
    <t>111.8DF000.L.M.A.1</t>
  </si>
  <si>
    <t>377.8DF000.L.D.A.2</t>
  </si>
  <si>
    <t>111.8DF000.L.D.A.1</t>
  </si>
  <si>
    <t>377.8DF000.L.G.A.2</t>
  </si>
  <si>
    <t>111.8DF000.L.G.A.1</t>
  </si>
  <si>
    <t>377.8DF000.L.O.A.2</t>
  </si>
  <si>
    <t>111.8DF000.L.O.A.1</t>
  </si>
  <si>
    <t>377.8DF000.L.F.A.2</t>
  </si>
  <si>
    <t>111.8DF000.L.F.A.1</t>
  </si>
  <si>
    <t>377.8DF000.L.N.A.2</t>
  </si>
  <si>
    <t>111.8DF000.L.N.A.1</t>
  </si>
  <si>
    <t>377.8DG000.L.A.A.2</t>
  </si>
  <si>
    <t>111.8DG000.L.A.A.1</t>
  </si>
  <si>
    <r>
      <t>2024</t>
    </r>
    <r>
      <rPr>
        <b/>
        <vertAlign val="superscript"/>
        <sz val="12"/>
        <color theme="1"/>
        <rFont val="Calibri"/>
        <family val="2"/>
        <scheme val="minor"/>
      </rPr>
      <t>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</si>
</sst>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(* #,##0.00_);_(* \(#,##0.00\);_(* &quot;-&quot;??_);_(@_)"/>
    <numFmt numFmtId="164" formatCode="#,##0.0"/>
    <numFmt numFmtId="165" formatCode="0.0%"/>
    <numFmt numFmtId="166" formatCode="0.0"/>
    <numFmt numFmtId="167" formatCode="_(* #,##0.0_);_(* \(#,##0.0\);_(* &quot;-&quot;??_);_(@_)"/>
    <numFmt numFmtId="168" formatCode="_(* #,##0.0000_);_(* \(#,##0.0000\);_(* &quot;-&quot;??_);_(@_)"/>
    <numFmt numFmtId="169" formatCode="_(* #,##0.000_);_(* \(#,##0.000\);_(* &quot;-&quot;??_);_(@_)"/>
    <numFmt numFmtId="170" formatCode="_(* #,##0.000000_);_(* \(#,##0.000000\);_(* &quot;-&quot;?_);_(@_)"/>
    <numFmt numFmtId="171" formatCode="_(* #,##0.0_);_(* \(#,##0.0\);_(* &quot;-&quot;?_);_(@_)"/>
    <numFmt numFmtId="172" formatCode="_(* #,##0_);_(* \(#,##0\);_(* &quot;-&quot;??_);_(@_)"/>
    <numFmt numFmtId="173" formatCode="##,##0.0000"/>
    <numFmt numFmtId="174" formatCode="##,##0.0"/>
    <numFmt numFmtId="175" formatCode="##,##0.00"/>
    <numFmt numFmtId="176" formatCode="##,##0"/>
    <numFmt numFmtId="177" formatCode="0.00_);\(0.00\)"/>
    <numFmt numFmtId="178" formatCode="0.0_);\(0.0\)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Times New Roman"/>
      <family val="1"/>
    </font>
    <font>
      <b/>
      <vertAlign val="superscript"/>
      <sz val="12"/>
      <name val="Times New Roman"/>
      <family val="1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Times New Roman"/>
      <family val="1"/>
    </font>
    <font>
      <i/>
      <sz val="12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sz val="16"/>
      <name val="Times New Roman"/>
      <family val="1"/>
    </font>
    <font>
      <sz val="18"/>
      <name val="Times New Roman"/>
      <family val="1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sz val="10"/>
      <name val="Times New Roman"/>
      <family val="1"/>
    </font>
    <font>
      <sz val="10"/>
      <name val="Times New Roman"/>
      <family val="2"/>
    </font>
    <font>
      <sz val="16"/>
      <name val="Book Antiqua"/>
      <family val="1"/>
    </font>
    <font>
      <sz val="18"/>
      <name val="Times New Roman"/>
      <family val="2"/>
    </font>
    <font>
      <sz val="10"/>
      <color theme="1"/>
      <name val="Times New Roman"/>
      <family val="1"/>
    </font>
    <font>
      <sz val="11"/>
      <name val="Times New Roman"/>
      <family val="1"/>
    </font>
    <font>
      <sz val="18"/>
      <color theme="1"/>
      <name val="Times New Roman"/>
      <family val="1"/>
    </font>
    <font>
      <sz val="10"/>
      <color rgb="FFFF0000"/>
      <name val="Times New Roman"/>
      <family val="1"/>
    </font>
    <font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11"/>
      <name val="Calibri"/>
      <family val="2"/>
      <scheme val="minor"/>
    </font>
    <font>
      <i/>
      <sz val="11"/>
      <name val="Times New Roman"/>
      <family val="1"/>
    </font>
    <font>
      <b/>
      <i/>
      <sz val="11"/>
      <name val="Times New Roman"/>
      <family val="1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sz val="10"/>
      <color indexed="9"/>
      <name val="Times New Roman"/>
      <family val="1"/>
    </font>
    <font>
      <b/>
      <sz val="10"/>
      <name val="Times New Roman"/>
      <family val="1"/>
    </font>
    <font>
      <b/>
      <sz val="10"/>
      <color indexed="9"/>
      <name val="Times New Roman"/>
      <family val="1"/>
    </font>
    <font>
      <b/>
      <i/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4" fillId="0" borderId="0" applyBorder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8" fillId="0" borderId="0">
      <alignment vertical="top"/>
    </xf>
    <xf numFmtId="0" fontId="18" fillId="0" borderId="0">
      <alignment vertical="top"/>
    </xf>
    <xf numFmtId="43" fontId="1" fillId="0" borderId="0" applyFont="0" applyFill="0" applyBorder="0" applyAlignment="0" applyProtection="0"/>
  </cellStyleXfs>
  <cellXfs count="201">
    <xf numFmtId="0" fontId="0" fillId="0" borderId="0" xfId="0"/>
    <xf numFmtId="0" fontId="0" fillId="2" borderId="0" xfId="0" applyFill="1"/>
    <xf numFmtId="0" fontId="0" fillId="0" borderId="0" xfId="0" applyBorder="1"/>
    <xf numFmtId="0" fontId="2" fillId="0" borderId="0" xfId="0" applyFont="1"/>
    <xf numFmtId="0" fontId="0" fillId="0" borderId="0" xfId="0" applyFill="1"/>
    <xf numFmtId="0" fontId="0" fillId="0" borderId="0" xfId="0" applyFill="1" applyBorder="1"/>
    <xf numFmtId="0" fontId="13" fillId="0" borderId="0" xfId="0" applyFont="1" applyFill="1" applyAlignment="1" applyProtection="1">
      <alignment wrapText="1"/>
    </xf>
    <xf numFmtId="0" fontId="12" fillId="2" borderId="0" xfId="0" applyFont="1" applyFill="1"/>
    <xf numFmtId="0" fontId="17" fillId="0" borderId="0" xfId="13" applyFont="1" applyFill="1" applyAlignment="1" applyProtection="1"/>
    <xf numFmtId="0" fontId="9" fillId="0" borderId="0" xfId="0" applyFont="1" applyFill="1"/>
    <xf numFmtId="0" fontId="7" fillId="0" borderId="0" xfId="0" applyFont="1" applyFill="1" applyAlignment="1"/>
    <xf numFmtId="173" fontId="14" fillId="0" borderId="0" xfId="0" applyNumberFormat="1" applyFont="1" applyFill="1" applyBorder="1" applyAlignment="1" applyProtection="1"/>
    <xf numFmtId="174" fontId="15" fillId="0" borderId="0" xfId="0" applyNumberFormat="1" applyFont="1" applyFill="1" applyBorder="1"/>
    <xf numFmtId="174" fontId="14" fillId="0" borderId="0" xfId="0" applyNumberFormat="1" applyFont="1" applyFill="1" applyBorder="1" applyAlignment="1" applyProtection="1"/>
    <xf numFmtId="0" fontId="15" fillId="0" borderId="0" xfId="0" applyFont="1" applyFill="1" applyBorder="1"/>
    <xf numFmtId="175" fontId="20" fillId="0" borderId="0" xfId="15" applyNumberFormat="1" applyFont="1" applyFill="1" applyBorder="1" applyAlignment="1" applyProtection="1">
      <protection locked="0"/>
    </xf>
    <xf numFmtId="172" fontId="15" fillId="0" borderId="0" xfId="11" applyNumberFormat="1" applyFont="1" applyFill="1" applyBorder="1"/>
    <xf numFmtId="172" fontId="15" fillId="0" borderId="0" xfId="0" applyNumberFormat="1" applyFont="1" applyFill="1" applyBorder="1"/>
    <xf numFmtId="172" fontId="0" fillId="0" borderId="0" xfId="11" applyNumberFormat="1" applyFont="1" applyFill="1"/>
    <xf numFmtId="172" fontId="0" fillId="0" borderId="0" xfId="0" applyNumberFormat="1" applyFill="1"/>
    <xf numFmtId="175" fontId="0" fillId="0" borderId="0" xfId="0" applyNumberFormat="1" applyFill="1"/>
    <xf numFmtId="176" fontId="0" fillId="0" borderId="0" xfId="0" applyNumberFormat="1" applyFill="1"/>
    <xf numFmtId="2" fontId="0" fillId="0" borderId="0" xfId="0" applyNumberFormat="1" applyFill="1"/>
    <xf numFmtId="165" fontId="0" fillId="0" borderId="0" xfId="3" applyNumberFormat="1" applyFont="1" applyFill="1"/>
    <xf numFmtId="0" fontId="1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23" fillId="2" borderId="1" xfId="0" applyFont="1" applyFill="1" applyBorder="1" applyAlignment="1" applyProtection="1">
      <alignment wrapText="1"/>
    </xf>
    <xf numFmtId="0" fontId="5" fillId="0" borderId="0" xfId="0" applyFont="1" applyAlignment="1" applyProtection="1">
      <alignment wrapText="1"/>
    </xf>
    <xf numFmtId="0" fontId="3" fillId="0" borderId="0" xfId="0" applyFont="1" applyFill="1" applyAlignment="1">
      <alignment horizontal="center"/>
    </xf>
    <xf numFmtId="0" fontId="3" fillId="0" borderId="0" xfId="0" applyFont="1"/>
    <xf numFmtId="172" fontId="3" fillId="0" borderId="0" xfId="16" applyNumberFormat="1" applyFont="1"/>
    <xf numFmtId="172" fontId="0" fillId="0" borderId="0" xfId="16" applyNumberFormat="1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172" fontId="3" fillId="0" borderId="0" xfId="16" applyNumberFormat="1" applyFont="1" applyAlignment="1">
      <alignment wrapText="1"/>
    </xf>
    <xf numFmtId="0" fontId="3" fillId="0" borderId="0" xfId="0" applyFont="1" applyFill="1" applyAlignment="1">
      <alignment vertical="center"/>
    </xf>
    <xf numFmtId="0" fontId="0" fillId="0" borderId="0" xfId="0" applyFont="1"/>
    <xf numFmtId="172" fontId="1" fillId="0" borderId="0" xfId="16" applyNumberFormat="1" applyFont="1"/>
    <xf numFmtId="0" fontId="0" fillId="0" borderId="0" xfId="0" applyFont="1" applyFill="1"/>
    <xf numFmtId="172" fontId="3" fillId="0" borderId="0" xfId="16" applyNumberFormat="1" applyFont="1" applyBorder="1"/>
    <xf numFmtId="0" fontId="3" fillId="0" borderId="2" xfId="0" applyFont="1" applyBorder="1"/>
    <xf numFmtId="172" fontId="3" fillId="0" borderId="2" xfId="16" applyNumberFormat="1" applyFont="1" applyBorder="1"/>
    <xf numFmtId="0" fontId="19" fillId="0" borderId="0" xfId="0" applyFont="1" applyFill="1" applyAlignment="1" applyProtection="1">
      <alignment wrapText="1"/>
    </xf>
    <xf numFmtId="173" fontId="20" fillId="0" borderId="0" xfId="14" applyNumberFormat="1" applyFont="1" applyFill="1" applyBorder="1" applyAlignment="1" applyProtection="1">
      <protection locked="0"/>
    </xf>
    <xf numFmtId="173" fontId="14" fillId="0" borderId="0" xfId="0" applyNumberFormat="1" applyFont="1" applyFill="1" applyBorder="1" applyAlignment="1" applyProtection="1">
      <protection locked="0"/>
    </xf>
    <xf numFmtId="176" fontId="16" fillId="0" borderId="0" xfId="0" applyNumberFormat="1" applyFont="1" applyFill="1" applyBorder="1" applyAlignment="1" applyProtection="1">
      <protection locked="0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5" fillId="0" borderId="0" xfId="0" applyFont="1" applyFill="1" applyAlignment="1" applyProtection="1">
      <alignment wrapText="1"/>
    </xf>
    <xf numFmtId="0" fontId="8" fillId="0" borderId="0" xfId="0" applyFont="1"/>
    <xf numFmtId="167" fontId="3" fillId="0" borderId="0" xfId="16" applyNumberFormat="1" applyFont="1"/>
    <xf numFmtId="167" fontId="0" fillId="0" borderId="0" xfId="16" applyNumberFormat="1" applyFont="1"/>
    <xf numFmtId="0" fontId="3" fillId="0" borderId="0" xfId="0" applyFont="1" applyFill="1" applyAlignment="1">
      <alignment horizontal="right"/>
    </xf>
    <xf numFmtId="0" fontId="3" fillId="0" borderId="0" xfId="0" applyFont="1" applyFill="1"/>
    <xf numFmtId="164" fontId="0" fillId="0" borderId="0" xfId="0" applyNumberFormat="1" applyFill="1"/>
    <xf numFmtId="167" fontId="1" fillId="0" borderId="0" xfId="2" applyNumberFormat="1" applyFont="1" applyFill="1" applyBorder="1"/>
    <xf numFmtId="167" fontId="1" fillId="0" borderId="0" xfId="4" applyNumberFormat="1" applyFont="1" applyFill="1" applyBorder="1" applyAlignment="1">
      <alignment horizontal="right"/>
    </xf>
    <xf numFmtId="0" fontId="1" fillId="0" borderId="0" xfId="2" applyFont="1" applyFill="1"/>
    <xf numFmtId="0" fontId="1" fillId="0" borderId="0" xfId="2" applyFont="1" applyFill="1" applyBorder="1"/>
    <xf numFmtId="0" fontId="3" fillId="0" borderId="0" xfId="2" applyFont="1" applyFill="1" applyBorder="1" applyAlignment="1"/>
    <xf numFmtId="0" fontId="3" fillId="0" borderId="0" xfId="2" applyFont="1" applyFill="1" applyBorder="1"/>
    <xf numFmtId="43" fontId="3" fillId="0" borderId="0" xfId="4" applyFont="1" applyFill="1" applyBorder="1" applyAlignment="1">
      <alignment horizontal="center"/>
    </xf>
    <xf numFmtId="168" fontId="3" fillId="0" borderId="0" xfId="2" applyNumberFormat="1" applyFont="1" applyFill="1" applyBorder="1" applyAlignment="1">
      <alignment horizontal="center"/>
    </xf>
    <xf numFmtId="168" fontId="1" fillId="0" borderId="0" xfId="2" applyNumberFormat="1" applyFont="1" applyFill="1" applyBorder="1"/>
    <xf numFmtId="0" fontId="3" fillId="0" borderId="0" xfId="2" applyFont="1" applyFill="1" applyBorder="1" applyAlignment="1">
      <alignment horizontal="left"/>
    </xf>
    <xf numFmtId="170" fontId="3" fillId="0" borderId="0" xfId="2" applyNumberFormat="1" applyFont="1" applyFill="1" applyBorder="1"/>
    <xf numFmtId="0" fontId="3" fillId="0" borderId="0" xfId="2" applyFont="1" applyFill="1" applyBorder="1" applyAlignment="1">
      <alignment horizontal="left" indent="1"/>
    </xf>
    <xf numFmtId="0" fontId="3" fillId="0" borderId="0" xfId="2" applyFont="1" applyFill="1" applyBorder="1" applyAlignment="1">
      <alignment horizontal="left" indent="2"/>
    </xf>
    <xf numFmtId="10" fontId="3" fillId="0" borderId="0" xfId="3" applyNumberFormat="1" applyFont="1" applyFill="1" applyBorder="1"/>
    <xf numFmtId="0" fontId="1" fillId="0" borderId="0" xfId="2" applyFont="1" applyFill="1" applyBorder="1" applyAlignment="1">
      <alignment horizontal="left" indent="5"/>
    </xf>
    <xf numFmtId="0" fontId="9" fillId="0" borderId="0" xfId="6" applyFont="1" applyFill="1" applyBorder="1" applyAlignment="1">
      <alignment horizontal="left" wrapText="1" indent="5"/>
    </xf>
    <xf numFmtId="0" fontId="9" fillId="0" borderId="0" xfId="6" applyFont="1" applyFill="1" applyBorder="1" applyAlignment="1">
      <alignment horizontal="left" indent="5"/>
    </xf>
    <xf numFmtId="0" fontId="1" fillId="0" borderId="0" xfId="2" applyFont="1" applyFill="1" applyBorder="1" applyAlignment="1">
      <alignment horizontal="left" indent="7"/>
    </xf>
    <xf numFmtId="0" fontId="1" fillId="0" borderId="0" xfId="2" applyFont="1" applyFill="1" applyBorder="1" applyAlignment="1">
      <alignment horizontal="left" wrapText="1" indent="5"/>
    </xf>
    <xf numFmtId="167" fontId="27" fillId="0" borderId="0" xfId="4" applyNumberFormat="1" applyFont="1" applyFill="1" applyBorder="1" applyAlignment="1">
      <alignment horizontal="right"/>
    </xf>
    <xf numFmtId="0" fontId="3" fillId="0" borderId="0" xfId="2" applyFont="1" applyFill="1" applyBorder="1" applyAlignment="1">
      <alignment horizontal="center"/>
    </xf>
    <xf numFmtId="0" fontId="3" fillId="0" borderId="0" xfId="4" applyNumberFormat="1" applyFont="1" applyFill="1" applyBorder="1" applyAlignment="1">
      <alignment horizontal="center"/>
    </xf>
    <xf numFmtId="0" fontId="3" fillId="0" borderId="0" xfId="0" applyFont="1" applyFill="1" applyAlignment="1">
      <alignment horizontal="left" vertical="center"/>
    </xf>
    <xf numFmtId="167" fontId="28" fillId="0" borderId="0" xfId="4" applyNumberFormat="1" applyFont="1" applyFill="1" applyBorder="1" applyAlignment="1">
      <alignment horizontal="right"/>
    </xf>
    <xf numFmtId="167" fontId="9" fillId="0" borderId="0" xfId="4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center" vertical="center"/>
    </xf>
    <xf numFmtId="43" fontId="3" fillId="0" borderId="0" xfId="4" applyFont="1" applyFill="1" applyBorder="1" applyAlignment="1">
      <alignment horizontal="center" wrapText="1"/>
    </xf>
    <xf numFmtId="167" fontId="3" fillId="0" borderId="0" xfId="2" applyNumberFormat="1" applyFont="1" applyFill="1" applyBorder="1" applyAlignment="1">
      <alignment horizontal="center"/>
    </xf>
    <xf numFmtId="167" fontId="12" fillId="0" borderId="0" xfId="4" applyNumberFormat="1" applyFont="1" applyFill="1" applyBorder="1" applyAlignment="1">
      <alignment horizontal="center"/>
    </xf>
    <xf numFmtId="167" fontId="29" fillId="0" borderId="0" xfId="4" applyNumberFormat="1" applyFont="1" applyFill="1" applyBorder="1" applyAlignment="1">
      <alignment horizontal="right"/>
    </xf>
    <xf numFmtId="167" fontId="29" fillId="0" borderId="0" xfId="4" applyNumberFormat="1" applyFont="1" applyFill="1" applyBorder="1" applyAlignment="1">
      <alignment horizontal="center"/>
    </xf>
    <xf numFmtId="0" fontId="1" fillId="0" borderId="0" xfId="2" applyFont="1" applyFill="1" applyBorder="1" applyAlignment="1">
      <alignment horizontal="left" indent="2"/>
    </xf>
    <xf numFmtId="0" fontId="3" fillId="0" borderId="0" xfId="2" applyFont="1" applyFill="1" applyBorder="1" applyAlignment="1">
      <alignment horizontal="left" wrapText="1" indent="2"/>
    </xf>
    <xf numFmtId="3" fontId="9" fillId="0" borderId="0" xfId="7" applyNumberFormat="1" applyFont="1" applyFill="1" applyBorder="1"/>
    <xf numFmtId="3" fontId="28" fillId="0" borderId="0" xfId="7" applyNumberFormat="1" applyFont="1" applyFill="1" applyBorder="1"/>
    <xf numFmtId="0" fontId="1" fillId="2" borderId="0" xfId="2" applyFont="1" applyFill="1"/>
    <xf numFmtId="43" fontId="3" fillId="0" borderId="0" xfId="0" applyNumberFormat="1" applyFont="1" applyFill="1" applyBorder="1"/>
    <xf numFmtId="43" fontId="2" fillId="0" borderId="0" xfId="0" applyNumberFormat="1" applyFont="1" applyFill="1" applyBorder="1"/>
    <xf numFmtId="167" fontId="10" fillId="0" borderId="0" xfId="9" applyNumberFormat="1" applyFont="1" applyFill="1" applyBorder="1"/>
    <xf numFmtId="0" fontId="12" fillId="0" borderId="0" xfId="0" applyFont="1" applyFill="1" applyBorder="1"/>
    <xf numFmtId="0" fontId="2" fillId="0" borderId="0" xfId="0" applyFont="1" applyFill="1" applyBorder="1"/>
    <xf numFmtId="167" fontId="11" fillId="0" borderId="0" xfId="9" applyNumberFormat="1" applyFont="1" applyFill="1" applyBorder="1"/>
    <xf numFmtId="43" fontId="0" fillId="0" borderId="0" xfId="0" applyNumberFormat="1" applyFill="1" applyBorder="1"/>
    <xf numFmtId="166" fontId="2" fillId="0" borderId="0" xfId="0" applyNumberFormat="1" applyFont="1" applyFill="1" applyBorder="1"/>
    <xf numFmtId="0" fontId="5" fillId="0" borderId="0" xfId="0" applyFont="1" applyFill="1" applyBorder="1"/>
    <xf numFmtId="0" fontId="0" fillId="0" borderId="0" xfId="0" applyFill="1" applyBorder="1" applyAlignment="1">
      <alignment horizontal="right"/>
    </xf>
    <xf numFmtId="171" fontId="0" fillId="0" borderId="0" xfId="0" applyNumberFormat="1" applyFill="1" applyBorder="1"/>
    <xf numFmtId="0" fontId="3" fillId="0" borderId="0" xfId="0" applyFont="1" applyFill="1" applyBorder="1"/>
    <xf numFmtId="0" fontId="0" fillId="0" borderId="0" xfId="0" applyFont="1" applyFill="1" applyBorder="1"/>
    <xf numFmtId="0" fontId="22" fillId="0" borderId="0" xfId="0" applyFont="1" applyFill="1" applyBorder="1"/>
    <xf numFmtId="167" fontId="22" fillId="0" borderId="0" xfId="9" applyNumberFormat="1" applyFont="1" applyFill="1" applyBorder="1"/>
    <xf numFmtId="167" fontId="30" fillId="0" borderId="0" xfId="9" applyNumberFormat="1" applyFont="1" applyFill="1" applyBorder="1"/>
    <xf numFmtId="0" fontId="31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167" fontId="28" fillId="0" borderId="0" xfId="4" applyNumberFormat="1" applyFont="1" applyFill="1" applyBorder="1"/>
    <xf numFmtId="0" fontId="28" fillId="0" borderId="0" xfId="8" applyFont="1" applyFill="1" applyBorder="1" applyAlignment="1">
      <alignment horizontal="left" wrapText="1"/>
    </xf>
    <xf numFmtId="0" fontId="28" fillId="0" borderId="0" xfId="0" applyFont="1" applyFill="1" applyBorder="1" applyAlignment="1">
      <alignment wrapText="1"/>
    </xf>
    <xf numFmtId="0" fontId="28" fillId="0" borderId="0" xfId="0" applyFont="1" applyFill="1" applyBorder="1" applyAlignment="1">
      <alignment horizontal="center" wrapText="1"/>
    </xf>
    <xf numFmtId="0" fontId="9" fillId="0" borderId="0" xfId="0" applyFont="1" applyFill="1" applyBorder="1"/>
    <xf numFmtId="167" fontId="9" fillId="0" borderId="0" xfId="9" applyNumberFormat="1" applyFont="1" applyFill="1" applyBorder="1"/>
    <xf numFmtId="164" fontId="9" fillId="0" borderId="0" xfId="9" applyNumberFormat="1" applyFont="1" applyFill="1" applyBorder="1"/>
    <xf numFmtId="0" fontId="28" fillId="0" borderId="0" xfId="0" applyFont="1" applyFill="1" applyBorder="1" applyAlignment="1">
      <alignment horizontal="center"/>
    </xf>
    <xf numFmtId="167" fontId="28" fillId="0" borderId="0" xfId="9" applyNumberFormat="1" applyFont="1" applyFill="1" applyBorder="1"/>
    <xf numFmtId="169" fontId="28" fillId="0" borderId="0" xfId="9" applyNumberFormat="1" applyFont="1" applyFill="1" applyBorder="1"/>
    <xf numFmtId="164" fontId="28" fillId="0" borderId="0" xfId="9" applyNumberFormat="1" applyFont="1" applyFill="1" applyBorder="1"/>
    <xf numFmtId="0" fontId="12" fillId="0" borderId="0" xfId="0" applyFont="1" applyFill="1" applyBorder="1" applyAlignment="1">
      <alignment horizontal="center"/>
    </xf>
    <xf numFmtId="167" fontId="9" fillId="0" borderId="0" xfId="9" applyNumberFormat="1" applyFont="1" applyFill="1" applyBorder="1" applyAlignment="1">
      <alignment horizontal="right"/>
    </xf>
    <xf numFmtId="167" fontId="2" fillId="0" borderId="0" xfId="9" applyNumberFormat="1" applyFont="1" applyFill="1" applyBorder="1"/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wrapText="1"/>
    </xf>
    <xf numFmtId="164" fontId="3" fillId="0" borderId="0" xfId="9" applyNumberFormat="1" applyFont="1" applyFill="1" applyBorder="1"/>
    <xf numFmtId="164" fontId="2" fillId="0" borderId="0" xfId="0" applyNumberFormat="1" applyFont="1" applyFill="1" applyBorder="1"/>
    <xf numFmtId="164" fontId="9" fillId="0" borderId="0" xfId="4" applyNumberFormat="1" applyFont="1" applyFill="1" applyBorder="1"/>
    <xf numFmtId="164" fontId="28" fillId="0" borderId="0" xfId="0" applyNumberFormat="1" applyFont="1" applyFill="1" applyBorder="1" applyAlignment="1">
      <alignment horizontal="center" wrapText="1"/>
    </xf>
    <xf numFmtId="164" fontId="3" fillId="0" borderId="0" xfId="0" applyNumberFormat="1" applyFont="1" applyFill="1" applyBorder="1" applyAlignment="1">
      <alignment horizontal="center" wrapText="1"/>
    </xf>
    <xf numFmtId="167" fontId="0" fillId="0" borderId="0" xfId="9" applyNumberFormat="1" applyFont="1" applyFill="1" applyBorder="1"/>
    <xf numFmtId="164" fontId="0" fillId="0" borderId="0" xfId="9" applyNumberFormat="1" applyFont="1" applyFill="1" applyBorder="1"/>
    <xf numFmtId="164" fontId="33" fillId="0" borderId="0" xfId="4" applyNumberFormat="1" applyFont="1" applyFill="1" applyBorder="1"/>
    <xf numFmtId="164" fontId="34" fillId="0" borderId="0" xfId="4" applyNumberFormat="1" applyFont="1" applyFill="1" applyBorder="1"/>
    <xf numFmtId="0" fontId="3" fillId="0" borderId="0" xfId="2" applyFont="1" applyFill="1" applyBorder="1" applyAlignment="1">
      <alignment horizontal="center"/>
    </xf>
    <xf numFmtId="49" fontId="3" fillId="0" borderId="0" xfId="16" quotePrefix="1" applyNumberFormat="1" applyFont="1" applyAlignment="1">
      <alignment horizontal="right"/>
    </xf>
    <xf numFmtId="0" fontId="3" fillId="0" borderId="0" xfId="2" applyFont="1" applyFill="1" applyBorder="1" applyAlignment="1">
      <alignment horizontal="center"/>
    </xf>
    <xf numFmtId="0" fontId="3" fillId="0" borderId="0" xfId="4" applyNumberFormat="1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167" fontId="3" fillId="0" borderId="0" xfId="16" applyNumberFormat="1" applyFont="1" applyAlignment="1">
      <alignment horizontal="center"/>
    </xf>
    <xf numFmtId="0" fontId="8" fillId="0" borderId="0" xfId="0" applyFont="1" applyAlignment="1">
      <alignment horizontal="center"/>
    </xf>
    <xf numFmtId="164" fontId="35" fillId="0" borderId="0" xfId="4" applyNumberFormat="1" applyFont="1" applyFill="1" applyBorder="1" applyAlignment="1">
      <alignment horizontal="right"/>
    </xf>
    <xf numFmtId="177" fontId="36" fillId="0" borderId="0" xfId="4" applyNumberFormat="1" applyFont="1" applyFill="1" applyBorder="1" applyAlignment="1">
      <alignment horizontal="right"/>
    </xf>
    <xf numFmtId="177" fontId="35" fillId="0" borderId="0" xfId="4" applyNumberFormat="1" applyFont="1" applyFill="1" applyBorder="1" applyAlignment="1">
      <alignment horizontal="right"/>
    </xf>
    <xf numFmtId="177" fontId="35" fillId="0" borderId="0" xfId="4" applyNumberFormat="1" applyFont="1" applyFill="1" applyBorder="1"/>
    <xf numFmtId="178" fontId="9" fillId="0" borderId="0" xfId="4" applyNumberFormat="1" applyFont="1" applyFill="1" applyBorder="1" applyAlignment="1">
      <alignment horizontal="right"/>
    </xf>
    <xf numFmtId="178" fontId="28" fillId="0" borderId="0" xfId="4" applyNumberFormat="1" applyFont="1" applyFill="1" applyBorder="1" applyAlignment="1">
      <alignment horizontal="right"/>
    </xf>
    <xf numFmtId="178" fontId="9" fillId="0" borderId="0" xfId="2" applyNumberFormat="1" applyFont="1" applyFill="1" applyBorder="1"/>
    <xf numFmtId="178" fontId="28" fillId="0" borderId="0" xfId="2" applyNumberFormat="1" applyFont="1" applyFill="1" applyBorder="1"/>
    <xf numFmtId="167" fontId="35" fillId="0" borderId="0" xfId="16" applyNumberFormat="1" applyFont="1" applyFill="1" applyBorder="1" applyAlignment="1">
      <alignment horizontal="right"/>
    </xf>
    <xf numFmtId="167" fontId="9" fillId="0" borderId="0" xfId="16" applyNumberFormat="1" applyFont="1" applyFill="1" applyBorder="1" applyAlignment="1">
      <alignment horizontal="right"/>
    </xf>
    <xf numFmtId="167" fontId="28" fillId="0" borderId="0" xfId="16" applyNumberFormat="1" applyFont="1" applyFill="1" applyBorder="1" applyAlignment="1">
      <alignment horizontal="right"/>
    </xf>
    <xf numFmtId="167" fontId="9" fillId="0" borderId="0" xfId="16" applyNumberFormat="1" applyFont="1" applyFill="1" applyBorder="1"/>
    <xf numFmtId="167" fontId="28" fillId="0" borderId="0" xfId="16" applyNumberFormat="1" applyFont="1" applyFill="1" applyBorder="1"/>
    <xf numFmtId="0" fontId="3" fillId="0" borderId="0" xfId="0" applyFont="1" applyAlignment="1"/>
    <xf numFmtId="49" fontId="38" fillId="0" borderId="0" xfId="0" applyNumberFormat="1" applyFont="1"/>
    <xf numFmtId="49" fontId="39" fillId="0" borderId="0" xfId="0" applyNumberFormat="1" applyFont="1"/>
    <xf numFmtId="0" fontId="17" fillId="0" borderId="0" xfId="0" applyFont="1"/>
    <xf numFmtId="49" fontId="17" fillId="2" borderId="0" xfId="0" applyNumberFormat="1" applyFont="1" applyFill="1"/>
    <xf numFmtId="49" fontId="17" fillId="0" borderId="0" xfId="0" applyNumberFormat="1" applyFont="1"/>
    <xf numFmtId="0" fontId="38" fillId="0" borderId="0" xfId="0" applyFont="1"/>
    <xf numFmtId="0" fontId="39" fillId="0" borderId="0" xfId="0" applyFont="1"/>
    <xf numFmtId="0" fontId="17" fillId="2" borderId="0" xfId="0" applyFont="1" applyFill="1"/>
    <xf numFmtId="0" fontId="17" fillId="0" borderId="0" xfId="0" applyFont="1"/>
    <xf numFmtId="0" fontId="40" fillId="0" borderId="0" xfId="0" applyFont="1"/>
    <xf numFmtId="0" fontId="39" fillId="0" borderId="0" xfId="0" applyFont="1"/>
    <xf numFmtId="0" fontId="39" fillId="2" borderId="0" xfId="0" applyFont="1" applyFill="1"/>
    <xf numFmtId="173" fontId="17" fillId="2" borderId="0" xfId="0" applyNumberFormat="1" applyFont="1" applyFill="1"/>
    <xf numFmtId="173" fontId="17" fillId="0" borderId="0" xfId="0" applyNumberFormat="1" applyFont="1"/>
    <xf numFmtId="0" fontId="21" fillId="0" borderId="0" xfId="0" applyFont="1"/>
    <xf numFmtId="173" fontId="21" fillId="2" borderId="0" xfId="0" applyNumberFormat="1" applyFont="1" applyFill="1"/>
    <xf numFmtId="173" fontId="21" fillId="0" borderId="0" xfId="0" applyNumberFormat="1" applyFont="1"/>
    <xf numFmtId="0" fontId="24" fillId="0" borderId="0" xfId="0" applyFont="1"/>
    <xf numFmtId="173" fontId="24" fillId="2" borderId="0" xfId="0" applyNumberFormat="1" applyFont="1" applyFill="1"/>
    <xf numFmtId="173" fontId="24" fillId="0" borderId="0" xfId="0" applyNumberFormat="1" applyFont="1"/>
    <xf numFmtId="49" fontId="17" fillId="0" borderId="0" xfId="0" applyNumberFormat="1" applyFont="1" applyFill="1"/>
    <xf numFmtId="173" fontId="21" fillId="0" borderId="0" xfId="0" applyNumberFormat="1" applyFont="1" applyFill="1"/>
    <xf numFmtId="173" fontId="17" fillId="0" borderId="0" xfId="0" applyNumberFormat="1" applyFont="1" applyFill="1"/>
    <xf numFmtId="0" fontId="41" fillId="0" borderId="0" xfId="0" applyFont="1" applyFill="1" applyBorder="1" applyAlignment="1">
      <alignment horizontal="center" vertical="top" wrapText="1"/>
    </xf>
    <xf numFmtId="49" fontId="0" fillId="0" borderId="0" xfId="0" applyNumberFormat="1" applyFont="1" applyFill="1" applyBorder="1"/>
    <xf numFmtId="49" fontId="9" fillId="0" borderId="0" xfId="0" applyNumberFormat="1" applyFont="1" applyFill="1" applyBorder="1"/>
    <xf numFmtId="176" fontId="3" fillId="0" borderId="0" xfId="0" applyNumberFormat="1" applyFont="1" applyFill="1" applyBorder="1" applyProtection="1">
      <protection locked="0"/>
    </xf>
    <xf numFmtId="165" fontId="36" fillId="0" borderId="0" xfId="1" applyNumberFormat="1" applyFont="1" applyFill="1" applyBorder="1" applyAlignment="1" applyProtection="1"/>
    <xf numFmtId="165" fontId="36" fillId="0" borderId="0" xfId="1" applyNumberFormat="1" applyFont="1" applyFill="1" applyBorder="1" applyAlignment="1" applyProtection="1">
      <alignment horizontal="right"/>
    </xf>
    <xf numFmtId="176" fontId="0" fillId="0" borderId="0" xfId="0" applyNumberFormat="1" applyFont="1" applyFill="1" applyBorder="1" applyProtection="1">
      <protection locked="0"/>
    </xf>
    <xf numFmtId="165" fontId="35" fillId="0" borderId="0" xfId="1" applyNumberFormat="1" applyFont="1" applyFill="1" applyBorder="1" applyAlignment="1" applyProtection="1">
      <alignment horizontal="right"/>
    </xf>
    <xf numFmtId="165" fontId="27" fillId="0" borderId="0" xfId="1" applyNumberFormat="1" applyFont="1" applyFill="1" applyBorder="1" applyAlignment="1" applyProtection="1">
      <alignment horizontal="right"/>
    </xf>
    <xf numFmtId="165" fontId="36" fillId="0" borderId="0" xfId="1" applyNumberFormat="1" applyFont="1" applyFill="1" applyBorder="1" applyAlignment="1" applyProtection="1">
      <alignment horizontal="right" wrapText="1"/>
    </xf>
    <xf numFmtId="176" fontId="3" fillId="0" borderId="0" xfId="0" applyNumberFormat="1" applyFont="1" applyFill="1" applyBorder="1" applyAlignment="1" applyProtection="1">
      <alignment horizontal="right"/>
      <protection locked="0"/>
    </xf>
    <xf numFmtId="173" fontId="0" fillId="0" borderId="0" xfId="0" applyNumberFormat="1" applyFont="1" applyFill="1" applyBorder="1"/>
    <xf numFmtId="173" fontId="9" fillId="0" borderId="0" xfId="0" applyNumberFormat="1" applyFont="1" applyFill="1" applyBorder="1"/>
    <xf numFmtId="0" fontId="17" fillId="0" borderId="0" xfId="0" applyFont="1" applyFill="1"/>
    <xf numFmtId="0" fontId="39" fillId="0" borderId="0" xfId="0" applyFont="1" applyFill="1"/>
    <xf numFmtId="176" fontId="17" fillId="0" borderId="0" xfId="0" applyNumberFormat="1" applyFont="1" applyFill="1"/>
    <xf numFmtId="176" fontId="21" fillId="0" borderId="0" xfId="0" applyNumberFormat="1" applyFont="1" applyFill="1"/>
    <xf numFmtId="173" fontId="24" fillId="0" borderId="0" xfId="0" applyNumberFormat="1" applyFont="1" applyFill="1"/>
    <xf numFmtId="176" fontId="24" fillId="0" borderId="0" xfId="0" applyNumberFormat="1" applyFont="1" applyFill="1"/>
    <xf numFmtId="0" fontId="8" fillId="0" borderId="0" xfId="0" applyFont="1" applyFill="1" applyBorder="1" applyAlignment="1">
      <alignment horizontal="right"/>
    </xf>
    <xf numFmtId="49" fontId="30" fillId="0" borderId="0" xfId="0" applyNumberFormat="1" applyFont="1" applyFill="1" applyBorder="1" applyAlignment="1" applyProtection="1"/>
  </cellXfs>
  <cellStyles count="17">
    <cellStyle name="Comma" xfId="16" builtinId="3"/>
    <cellStyle name="Comma 10 2" xfId="11" xr:uid="{FE3EAFB8-C6E2-4209-8676-809F54BC18B3}"/>
    <cellStyle name="Comma 2" xfId="4" xr:uid="{0E7B3246-8868-4A53-A79E-29359E217967}"/>
    <cellStyle name="Comma 2 8" xfId="9" xr:uid="{F9257C07-B459-4507-908F-FAA73D8DF8BA}"/>
    <cellStyle name="Normal" xfId="0" builtinId="0"/>
    <cellStyle name="Normal 10 10" xfId="13" xr:uid="{AF5CB437-1AEE-4F55-A8AC-C1C69B796520}"/>
    <cellStyle name="Normal 13" xfId="6" xr:uid="{A1AAD713-025F-4061-BF3B-1723D409CDCB}"/>
    <cellStyle name="Normal 14" xfId="5" xr:uid="{28AAF182-923D-4112-86A7-F54055C9B7FF}"/>
    <cellStyle name="Normal 2 7" xfId="8" xr:uid="{9F282596-C295-4C04-93D3-AE100F02C7DB}"/>
    <cellStyle name="Normal 21 2 2 5" xfId="14" xr:uid="{D51E71E3-C581-460F-870A-CCEE374B27D4}"/>
    <cellStyle name="Normal 4 2 3 10" xfId="7" xr:uid="{BDCB1862-2561-45F3-A3CF-841A79950F46}"/>
    <cellStyle name="Normal 5 2" xfId="2" xr:uid="{6BF38E3A-B9DB-47B7-807E-870A8DCF565D}"/>
    <cellStyle name="Normal 55" xfId="15" xr:uid="{3F6A8908-AB8E-44AD-868F-779B27D415E7}"/>
    <cellStyle name="Percent" xfId="1" builtinId="5"/>
    <cellStyle name="Percent 11" xfId="12" xr:uid="{5D408A7D-3567-4831-B599-36AAE75A8CFB}"/>
    <cellStyle name="Percent 2" xfId="3" xr:uid="{F6D841BF-2E2D-4317-9F25-640B9A3E0906}"/>
    <cellStyle name="Percent 2 2" xfId="10" xr:uid="{29D24407-F96D-422B-8F54-942A120BC06B}"/>
  </cellStyles>
  <dxfs count="0"/>
  <tableStyles count="0" defaultTableStyle="TableStyleMedium2" defaultPivotStyle="PivotStyleLight16"/>
  <colors>
    <mruColors>
      <color rgb="FFECBA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externalLink" Target="externalLinks/externalLink43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9" Type="http://schemas.openxmlformats.org/officeDocument/2006/relationships/externalLink" Target="externalLinks/externalLink22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56" Type="http://schemas.openxmlformats.org/officeDocument/2006/relationships/calcChain" Target="calcChain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Entire%20Public%20Sector\Fixed%20Assets\Templates\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DOT%20Administrative\Financial%20Management\BUDGETS%20&amp;%20REPORTS\2015-2016\Final%20Approved%20Budget\R%20Drive-%20FINAL%20APPROVED\Costing%20Template%20Budget%202015-16%201706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tricted%20Accrual%20Accounting\201314%20Monthly%20Reports\October%202013\Monthly%20Report\Monthly%20Core%20Financials%20-%20OCT-14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Insurance%20and%20pension%20fund%20(65)/Pension%20Funds/65300-Pension%20funding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/System%20of%20National%20Accounts/ANNUAL%20WORKSHEETS/ANNUAL%202016-2017/Estimates%202016-17(rebase)/Transport%20and%20Storage%20(49-53)/Support%20Activities%20for%20Transport%20(522)/52230-Operation%20of%20Air%20Handling,%20Airport%20and%20Airfields.xls?2BB8EA4D" TargetMode="External"/><Relationship Id="rId1" Type="http://schemas.openxmlformats.org/officeDocument/2006/relationships/externalLinkPath" Target="file:///\\2BB8EA4D\52230-Operation%20of%20Air%20Handling,%20Airport%20and%20Airfield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etta_EU\Desktop\ANNUAL%202010-2011\Estimates%202010-11\Auxiliary%20Financial%20Activities%20(66)\Mutual%20Fund%20Administration%20-%206599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Estimates%202014-15/Arts,%20Entertainment%20&amp;%20Recreation%20(90-93)/91021-Museum%20Activiti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etta_eu\Downloads\377BOPBPM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Ministry%20of%20Health,%20Environment,%20Youth,%20Sports%20and%20Culture\Exec%20FS%20and%20audit%20schedules\Executive%20Financials%202011-12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Prof.,%20Sci.%20&amp;%20Tech.%20Activities%20(69-75)/69200-Accounting%20Activiti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CIG08\Budget\2009-10%20Budget\BMU%20Working%20files\Costing%20Templates\Costing%20Template%20Budget%202009_10%20Master%20CH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2008-2009%20BOP%20Compilation\2008%202009%20worksheets%20final\BOP%20worksheet%20tables\Telecommunication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0/2008-2009%20BOP%20Compilation/2008%202009%20worksheets%20final/BOP%20worksheet%20tables/Telecommunication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lance%20Of%20Payments\2010\2008-2009%20BOP%20Compilation\2008%202009%20worksheets%20final\BOP%20worksheet%20tables\Telecommunication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5-2016/Estimates%202015-16/Construction%20(41-43)/Construction%20Category%20201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Hotels%20and%20Restaurants%20(55-56)/Accommodation%20Services/55101-Hotel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Public%20Administration%20(84)-2015/84112-Statutory%20Authorities/84112-Statutory%20Authorities%20201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Public%20fin%202010-11%20for%20consol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tem%20of%20National%20Accounts\ANNUAL%20WORKSHEETS\ANNUAL%202008\Insurance%20and%20pension%20fund\Auxiliary%20to%20Insurance%20&amp;%20Pension%20Funding\Insurance%20Brokers%20-%2067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1-2012/Estimates%202011-12/Financial%20Services%20(64)/Monetary%20Intermediation/64191A-Retail%20Bankin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-11%20BMU\Actual\Entity%20and%20Exec%201.0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HE\FM\FY%202011-12\AUD%20Auditing\01%20Monitoring\Pre-lim%20work\Exec%20Org\Executive%20Financials%202011-12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Public%20Administration%20(84)-2017/84130-Business%20Regulation-(no%20longer%20used)/84130-Business%20Regulation%202017%20-%20rebas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Estimates%202014-15/Construction%20(41-43)/4100-Building%20Construction/41001-Building%20Construction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2\Worksheets\2011%20BOP%20Worksheets\Services\Transport\Foreign%20Airline%20Transportation\2011%20%20Air%20Arrival%20Summar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2/Worksheets/2011%20BOP%20Worksheets/Services/Transport/Foreign%20Airline%20Transportation/2011%20%20Air%20Arrival%20Summary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rrol_EU\Documents\Book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Educational%20Institutions\Public%20Education\Public%20Primary-8011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/Educational%20Institutions/Public%20Education/Public%20Primary-8011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ystem%20of%20National%20Accounts\ANNUAL%20WORKSHEETS\ANNUAL\Educational%20Institutions\Public%20Education\Public%20Primary-8011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BOP%202010%20Survey%20Material\BOP%20Business%20Register%202010\BR10%20For%20BOP%20survey%20March%20%20survey%20returned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0/BOP%202010%20Survey%20Material/BOP%20Business%20Register%202010/BR10%20For%20BOP%20survey%20March%20%20survey%20return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verseas%20Trades/USA%20Imports%20By%20BEC/Copy%20of%202008%20US%20trade%20by%20BEC%20(2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lance%20Of%20Payments\2010\BOP%202010%20Survey%20Material\BOP%20Business%20Register%202010\BR10%20For%20BOP%20survey%20March%20%20survey%20returned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burn_eu/My%20Documents/SNA/Backup%20Files/BREG%20Backup/BREG2009%20Backup%20(Sept%207,%202009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ystem%20of%20National%20Accounts\ANNUAL%20WORKSHEETS\ANNUAL\Real%20Estate%20&amp;%20Renting\Rental%20of%20Land%20Transport-7111\Renting%20of%20Cars-7111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/Real%20Estate%20&amp;%20Renting/Rental%20of%20Land%20Transport-7111/Renting%20of%20Cars-711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Real%20Estate%20&amp;%20Renting\Rental%20of%20Land%20Transport-7111\Renting%20of%20Cars-7111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25/2024%20TOTALS%20Worksheets/2024%20IIP%20Totals/2014-2024%20IIP%20for%20Publicatio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Org%2015%202009-10%20for%20conso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ultancy%20Projects\Portfolio%20of%20Finance%20&amp;%20Economics\Operation%2031-8\Financial%20Statements\Org%2015%20Entity%20Fins%20from%20BMU%20macro%2030Aug%200115Hr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0/2008-2009%20BOP%20Compilation/2008%202009%20worksheets/Electricity%20and%20Wate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etta_EU\Desktop\2010\2008-2009%20BOP%20Compilation\2008%202009%20worksheets\Financial%20Intermediation\Financial%20Intermediation%20Service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lburn_eu\My%20Documents\SNA\Backup%20Files\BREG%20Backup\BREG2009%20Backup%20(Sept%207,%202009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Control"/>
      <sheetName val="Outputs and Depts"/>
      <sheetName val="Final Check"/>
      <sheetName val="Menu"/>
      <sheetName val="Instructions"/>
      <sheetName val="CFO Allocation"/>
      <sheetName val="Setup"/>
      <sheetName val="Input budget"/>
      <sheetName val="Output Op Statement"/>
      <sheetName val="1.Hours worked"/>
      <sheetName val="2. Floor Space"/>
      <sheetName val="3. Staff Numbers"/>
      <sheetName val="4. Computer Numbers"/>
      <sheetName val="5. Transactions"/>
      <sheetName val="8. vehicles"/>
      <sheetName val="9. Direct"/>
      <sheetName val="10. Extraordinary"/>
      <sheetName val="output costing"/>
      <sheetName val="output %"/>
      <sheetName val="monthly %"/>
      <sheetName val="allocation factors"/>
      <sheetName val="IACharges"/>
      <sheetName val="2015_16"/>
      <sheetName val="2015_16 Pivot"/>
      <sheetName val="ADI  Load"/>
      <sheetName val="Budget 1415 Check"/>
      <sheetName val="Bud1415Pivot"/>
      <sheetName val="Workings"/>
      <sheetName val="Bud1415"/>
      <sheetName val="TB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M6" t="str">
            <v>AUD000100</v>
          </cell>
          <cell r="N6" t="str">
            <v>Financial Attest Services</v>
          </cell>
          <cell r="O6" t="str">
            <v>3rd Party</v>
          </cell>
          <cell r="Q6">
            <v>0</v>
          </cell>
        </row>
        <row r="7">
          <cell r="M7" t="str">
            <v>AUD000200</v>
          </cell>
          <cell r="N7" t="str">
            <v>Financial and Performance Audit Reports</v>
          </cell>
          <cell r="O7" t="str">
            <v>ADO 2</v>
          </cell>
          <cell r="Q7">
            <v>625000</v>
          </cell>
        </row>
        <row r="8">
          <cell r="M8" t="str">
            <v>AUD000800</v>
          </cell>
          <cell r="N8" t="str">
            <v>Support Services to the National Hurricane Committee and Hazard Management</v>
          </cell>
          <cell r="O8" t="str">
            <v>ADO 2</v>
          </cell>
          <cell r="Q8">
            <v>25000</v>
          </cell>
        </row>
        <row r="9">
          <cell r="M9" t="str">
            <v>JUD000100</v>
          </cell>
          <cell r="N9" t="str">
            <v>Support to the Judiciary</v>
          </cell>
          <cell r="O9" t="str">
            <v>JAD 1</v>
          </cell>
          <cell r="Q9">
            <v>1155289</v>
          </cell>
        </row>
        <row r="10">
          <cell r="M10" t="str">
            <v>JUD000200</v>
          </cell>
          <cell r="N10" t="str">
            <v>Collection of Revenue</v>
          </cell>
          <cell r="O10" t="str">
            <v>JAD 3</v>
          </cell>
          <cell r="Q10">
            <v>465612</v>
          </cell>
        </row>
        <row r="11">
          <cell r="M11" t="str">
            <v>JUD000700</v>
          </cell>
          <cell r="N11" t="str">
            <v xml:space="preserve">Legal Aid Certificates  </v>
          </cell>
          <cell r="O11" t="str">
            <v>JAD 2</v>
          </cell>
          <cell r="Q11">
            <v>203300</v>
          </cell>
        </row>
        <row r="12">
          <cell r="M12" t="str">
            <v>JUD001300</v>
          </cell>
          <cell r="N12" t="str">
            <v xml:space="preserve">Court Funds Trust Operations </v>
          </cell>
          <cell r="O12" t="str">
            <v>JAD 4</v>
          </cell>
          <cell r="Q12">
            <v>250282</v>
          </cell>
        </row>
        <row r="13">
          <cell r="M13" t="str">
            <v>JUD001500</v>
          </cell>
          <cell r="N13" t="str">
            <v>Support for the Conduct of Civil Proceedings</v>
          </cell>
          <cell r="O13" t="str">
            <v>JAD 2</v>
          </cell>
          <cell r="Q13">
            <v>1421529</v>
          </cell>
        </row>
        <row r="14">
          <cell r="M14" t="str">
            <v>JUD001600</v>
          </cell>
          <cell r="N14" t="str">
            <v xml:space="preserve"> Support for the Conduct of Criminal and Traffic Proceedings</v>
          </cell>
          <cell r="O14" t="str">
            <v>JAD 2</v>
          </cell>
          <cell r="Q14">
            <v>1779448</v>
          </cell>
        </row>
        <row r="15">
          <cell r="M15" t="str">
            <v>JUD001700</v>
          </cell>
          <cell r="N15" t="str">
            <v xml:space="preserve">Support for the Drug Rehabilitation Court </v>
          </cell>
          <cell r="O15" t="str">
            <v>JAD 2</v>
          </cell>
          <cell r="Q15">
            <v>240753</v>
          </cell>
        </row>
        <row r="16">
          <cell r="M16" t="str">
            <v>MHA000100</v>
          </cell>
          <cell r="N16" t="str">
            <v>Policy Advice to the Minister</v>
          </cell>
          <cell r="O16" t="str">
            <v>HCA 1</v>
          </cell>
          <cell r="Q16">
            <v>2054892</v>
          </cell>
        </row>
        <row r="17">
          <cell r="M17" t="str">
            <v>MHA000300</v>
          </cell>
          <cell r="N17" t="str">
            <v>Hurricane Response</v>
          </cell>
          <cell r="O17" t="str">
            <v>HCA 9</v>
          </cell>
          <cell r="Q17">
            <v>0</v>
          </cell>
        </row>
        <row r="18">
          <cell r="M18" t="str">
            <v>NEM000100</v>
          </cell>
          <cell r="N18" t="str">
            <v>National Disaster Preparedness</v>
          </cell>
          <cell r="O18" t="str">
            <v>HCA 9</v>
          </cell>
          <cell r="Q18">
            <v>310911</v>
          </cell>
        </row>
        <row r="19">
          <cell r="M19" t="str">
            <v>NEM000200</v>
          </cell>
          <cell r="N19" t="str">
            <v>Policy Advice and Hazard Management Matters</v>
          </cell>
          <cell r="O19" t="str">
            <v>HCA 1</v>
          </cell>
          <cell r="Q19">
            <v>200391</v>
          </cell>
        </row>
        <row r="20">
          <cell r="M20" t="str">
            <v>NEM000300</v>
          </cell>
          <cell r="N20" t="str">
            <v>Hazard Mitigation</v>
          </cell>
          <cell r="O20" t="str">
            <v>HCA 9</v>
          </cell>
          <cell r="Q20">
            <v>196599</v>
          </cell>
        </row>
        <row r="21">
          <cell r="M21" t="str">
            <v>NEM000400</v>
          </cell>
          <cell r="N21" t="str">
            <v>National Disaster Response</v>
          </cell>
          <cell r="O21" t="str">
            <v>HCA 9</v>
          </cell>
          <cell r="Q21">
            <v>363895</v>
          </cell>
        </row>
        <row r="22">
          <cell r="M22" t="str">
            <v>NEM000600</v>
          </cell>
          <cell r="N22" t="str">
            <v>Emergency Shelters Management and Preparedness Activities</v>
          </cell>
          <cell r="O22" t="str">
            <v>HCA 9</v>
          </cell>
          <cell r="Q22">
            <v>174074</v>
          </cell>
        </row>
        <row r="23">
          <cell r="M23" t="str">
            <v>NEM000800</v>
          </cell>
          <cell r="N23" t="str">
            <v>Technical Services for Telecommunication System</v>
          </cell>
          <cell r="O23" t="str">
            <v>HCA 9</v>
          </cell>
          <cell r="Q23">
            <v>111937</v>
          </cell>
        </row>
        <row r="24">
          <cell r="M24" t="str">
            <v>IMM000100</v>
          </cell>
          <cell r="N24" t="str">
            <v>Policy Advice on Immigration Matters</v>
          </cell>
          <cell r="O24" t="str">
            <v>HCA 1</v>
          </cell>
          <cell r="Q24">
            <v>348641</v>
          </cell>
        </row>
        <row r="25">
          <cell r="M25" t="str">
            <v>IMM000212</v>
          </cell>
          <cell r="N25" t="str">
            <v xml:space="preserve">Issuance of Visa </v>
          </cell>
          <cell r="O25" t="str">
            <v>HCA 5</v>
          </cell>
          <cell r="Q25">
            <v>174206</v>
          </cell>
        </row>
        <row r="26">
          <cell r="M26" t="str">
            <v>IMM000300</v>
          </cell>
          <cell r="N26" t="str">
            <v>Issuance Extension of Stay</v>
          </cell>
          <cell r="O26" t="str">
            <v>HCA 5</v>
          </cell>
          <cell r="Q26">
            <v>0</v>
          </cell>
        </row>
        <row r="27">
          <cell r="M27" t="str">
            <v>IMM000500</v>
          </cell>
          <cell r="N27" t="str">
            <v>Immigration Appeal Statements</v>
          </cell>
          <cell r="O27" t="str">
            <v>HCA 1</v>
          </cell>
          <cell r="Q27">
            <v>116081</v>
          </cell>
        </row>
        <row r="28">
          <cell r="M28" t="str">
            <v>IMM000600</v>
          </cell>
          <cell r="N28" t="str">
            <v>Detection and Prosecution of Immigration Offenders</v>
          </cell>
          <cell r="O28" t="str">
            <v>HCA 3</v>
          </cell>
          <cell r="Q28">
            <v>91899</v>
          </cell>
        </row>
        <row r="29">
          <cell r="M29" t="str">
            <v>IMM000700</v>
          </cell>
          <cell r="N29" t="str">
            <v>Entry and Embarkation Control</v>
          </cell>
          <cell r="O29" t="str">
            <v>HCA 5</v>
          </cell>
          <cell r="Q29">
            <v>264177</v>
          </cell>
        </row>
        <row r="30">
          <cell r="M30" t="str">
            <v>IMM000800</v>
          </cell>
          <cell r="N30" t="str">
            <v>Work Permits</v>
          </cell>
          <cell r="O30" t="str">
            <v>HCA 6</v>
          </cell>
          <cell r="Q30">
            <v>1682730</v>
          </cell>
        </row>
        <row r="31">
          <cell r="M31" t="str">
            <v>IMM000900</v>
          </cell>
          <cell r="N31" t="str">
            <v>Status and Permanent Residency Applications</v>
          </cell>
          <cell r="O31" t="str">
            <v>3rd Party</v>
          </cell>
          <cell r="Q31">
            <v>139294</v>
          </cell>
        </row>
        <row r="32">
          <cell r="M32" t="str">
            <v>IMM001100</v>
          </cell>
          <cell r="N32" t="str">
            <v>Business Staffing Plans</v>
          </cell>
          <cell r="O32" t="str">
            <v>HCA 6</v>
          </cell>
          <cell r="Q32">
            <v>141948</v>
          </cell>
        </row>
        <row r="33">
          <cell r="M33" t="str">
            <v>IMM001312</v>
          </cell>
          <cell r="N33" t="str">
            <v>Issuance of Marriage Licenses</v>
          </cell>
          <cell r="O33" t="str">
            <v>3rd Party</v>
          </cell>
          <cell r="Q33">
            <v>0</v>
          </cell>
        </row>
        <row r="34">
          <cell r="M34" t="str">
            <v>IMM001500</v>
          </cell>
          <cell r="N34" t="str">
            <v>Freedom of Information</v>
          </cell>
          <cell r="O34" t="str">
            <v>HCA 6</v>
          </cell>
          <cell r="Q34">
            <v>86258</v>
          </cell>
        </row>
        <row r="35">
          <cell r="M35" t="str">
            <v>IMM001600</v>
          </cell>
          <cell r="N35" t="str">
            <v>Key Employee Applications</v>
          </cell>
          <cell r="O35" t="str">
            <v>HCA 6</v>
          </cell>
          <cell r="Q35">
            <v>0</v>
          </cell>
        </row>
        <row r="36">
          <cell r="M36" t="str">
            <v>IMM001700</v>
          </cell>
          <cell r="N36" t="str">
            <v>Working by Operation of Law</v>
          </cell>
          <cell r="O36" t="str">
            <v>HCA 5</v>
          </cell>
          <cell r="Q36">
            <v>133861</v>
          </cell>
        </row>
        <row r="37">
          <cell r="M37" t="str">
            <v>IMM000300</v>
          </cell>
          <cell r="N37" t="str">
            <v>Issuance Extension of Stay</v>
          </cell>
          <cell r="O37" t="str">
            <v>HCA 5</v>
          </cell>
          <cell r="Q37">
            <v>0</v>
          </cell>
        </row>
        <row r="38">
          <cell r="M38" t="str">
            <v>IMM000600</v>
          </cell>
          <cell r="N38" t="str">
            <v>Detection and Prosecution of Immigration Offenders</v>
          </cell>
          <cell r="O38" t="str">
            <v>HCA 3</v>
          </cell>
          <cell r="Q38">
            <v>1549447</v>
          </cell>
        </row>
        <row r="39">
          <cell r="M39" t="str">
            <v>IMM000700</v>
          </cell>
          <cell r="N39" t="str">
            <v>Entry and Embarkation Control</v>
          </cell>
          <cell r="O39" t="str">
            <v>HCA 5</v>
          </cell>
          <cell r="Q39">
            <v>3038361</v>
          </cell>
        </row>
        <row r="40">
          <cell r="M40" t="str">
            <v>IMM000800</v>
          </cell>
          <cell r="N40" t="str">
            <v>Work Permits</v>
          </cell>
          <cell r="O40" t="str">
            <v>HCA 6</v>
          </cell>
          <cell r="Q40">
            <v>0</v>
          </cell>
        </row>
        <row r="41">
          <cell r="M41" t="str">
            <v>IMM000900</v>
          </cell>
          <cell r="N41" t="str">
            <v>Status and Permanent Residency Applications</v>
          </cell>
          <cell r="O41" t="str">
            <v>3rd Party</v>
          </cell>
          <cell r="Q41">
            <v>0</v>
          </cell>
        </row>
        <row r="42">
          <cell r="M42" t="str">
            <v>IMM001100</v>
          </cell>
          <cell r="N42" t="str">
            <v>Business Staffing Plans</v>
          </cell>
          <cell r="O42" t="str">
            <v>HCA 6</v>
          </cell>
          <cell r="Q42">
            <v>346066</v>
          </cell>
        </row>
        <row r="43">
          <cell r="M43" t="str">
            <v>IMM001600</v>
          </cell>
          <cell r="N43" t="str">
            <v>Key Employee Applications</v>
          </cell>
          <cell r="O43" t="str">
            <v>HCA 6</v>
          </cell>
          <cell r="Q43">
            <v>0</v>
          </cell>
        </row>
        <row r="44">
          <cell r="M44" t="str">
            <v>IMM001200</v>
          </cell>
          <cell r="N44" t="str">
            <v>Visa Passports and Other Travel Documents</v>
          </cell>
          <cell r="O44" t="str">
            <v>3rd Party</v>
          </cell>
          <cell r="Q44">
            <v>0</v>
          </cell>
        </row>
        <row r="45">
          <cell r="M45" t="str">
            <v>IMM001312</v>
          </cell>
          <cell r="N45" t="str">
            <v>Issuance of Marriage Licenses</v>
          </cell>
          <cell r="O45" t="str">
            <v>HCA 2</v>
          </cell>
          <cell r="Q45">
            <v>46933</v>
          </cell>
        </row>
        <row r="46">
          <cell r="M46" t="str">
            <v>IMM001400</v>
          </cell>
          <cell r="N46" t="str">
            <v>Legalisation of Documents</v>
          </cell>
          <cell r="O46" t="str">
            <v>3rd Party</v>
          </cell>
          <cell r="Q46">
            <v>0</v>
          </cell>
        </row>
        <row r="47">
          <cell r="M47" t="str">
            <v>POL000612</v>
          </cell>
          <cell r="N47" t="str">
            <v> Investigate Reported and Detected Crime</v>
          </cell>
          <cell r="O47" t="str">
            <v>HCA 14</v>
          </cell>
          <cell r="Q47">
            <v>1345400</v>
          </cell>
        </row>
        <row r="48">
          <cell r="M48" t="str">
            <v>POL000700</v>
          </cell>
          <cell r="N48" t="str">
            <v>Police Security Services</v>
          </cell>
          <cell r="O48" t="str">
            <v>HCA 8</v>
          </cell>
          <cell r="Q48">
            <v>693733</v>
          </cell>
        </row>
        <row r="49">
          <cell r="M49" t="str">
            <v>POL000800</v>
          </cell>
          <cell r="N49" t="str">
            <v> Policy Advice on Policing and Security Matters</v>
          </cell>
          <cell r="O49" t="str">
            <v>HCA 1</v>
          </cell>
          <cell r="Q49">
            <v>64214</v>
          </cell>
        </row>
        <row r="50">
          <cell r="M50" t="str">
            <v>POL000900</v>
          </cell>
          <cell r="N50" t="str">
            <v> Firearms Vetting and Licensing</v>
          </cell>
          <cell r="O50" t="str">
            <v>HCA 2</v>
          </cell>
          <cell r="Q50">
            <v>130258</v>
          </cell>
        </row>
        <row r="51">
          <cell r="M51" t="str">
            <v>POL001000</v>
          </cell>
          <cell r="N51" t="str">
            <v>Provision of Certificates and Reports to the Public</v>
          </cell>
          <cell r="O51" t="str">
            <v>3rd Party</v>
          </cell>
          <cell r="Q51">
            <v>0</v>
          </cell>
        </row>
        <row r="52">
          <cell r="M52" t="str">
            <v>POL001312</v>
          </cell>
          <cell r="N52" t="str">
            <v>Police Services</v>
          </cell>
          <cell r="O52" t="str">
            <v>HCA 14</v>
          </cell>
          <cell r="Q52">
            <v>859269</v>
          </cell>
        </row>
        <row r="53">
          <cell r="M53" t="str">
            <v>POL001412</v>
          </cell>
          <cell r="N53" t="str">
            <v xml:space="preserve">Maritime Patrols </v>
          </cell>
          <cell r="O53" t="str">
            <v>HCA 14</v>
          </cell>
          <cell r="Q53">
            <v>215966</v>
          </cell>
        </row>
        <row r="54">
          <cell r="M54" t="str">
            <v>POL001512</v>
          </cell>
          <cell r="N54" t="str">
            <v xml:space="preserve">Aerial Patrols </v>
          </cell>
          <cell r="O54" t="str">
            <v>HCA 14</v>
          </cell>
          <cell r="Q54">
            <v>206032</v>
          </cell>
        </row>
        <row r="55">
          <cell r="M55" t="str">
            <v>POL001600</v>
          </cell>
          <cell r="N55" t="str">
            <v> Police Criminal Justice Services</v>
          </cell>
          <cell r="O55" t="str">
            <v>HCA 10</v>
          </cell>
          <cell r="Q55">
            <v>924630</v>
          </cell>
        </row>
        <row r="56">
          <cell r="M56" t="str">
            <v>POL001900</v>
          </cell>
          <cell r="N56" t="str">
            <v> Vetting of Private Security Company Employees</v>
          </cell>
          <cell r="O56" t="str">
            <v>HCA 2</v>
          </cell>
          <cell r="Q56">
            <v>123589</v>
          </cell>
        </row>
        <row r="57">
          <cell r="M57" t="str">
            <v>POL000700</v>
          </cell>
          <cell r="N57" t="str">
            <v>Police Security Services</v>
          </cell>
          <cell r="O57" t="str">
            <v>HCA 8</v>
          </cell>
          <cell r="Q57">
            <v>576674</v>
          </cell>
        </row>
        <row r="58">
          <cell r="M58" t="str">
            <v>POL001312</v>
          </cell>
          <cell r="N58" t="str">
            <v>Police Services</v>
          </cell>
          <cell r="O58" t="str">
            <v>HCA 14</v>
          </cell>
          <cell r="Q58">
            <v>12837241</v>
          </cell>
        </row>
        <row r="59">
          <cell r="M59" t="str">
            <v>POL001900</v>
          </cell>
          <cell r="N59" t="str">
            <v> Vetting of Private Security Company Employees</v>
          </cell>
          <cell r="O59" t="str">
            <v>HCA 2</v>
          </cell>
          <cell r="Q59">
            <v>0</v>
          </cell>
        </row>
        <row r="60">
          <cell r="M60" t="str">
            <v>POL000612</v>
          </cell>
          <cell r="N60" t="str">
            <v> Investigate Reported and Detected Crime</v>
          </cell>
          <cell r="O60" t="str">
            <v>HCA 14</v>
          </cell>
          <cell r="Q60">
            <v>9750759</v>
          </cell>
        </row>
        <row r="61">
          <cell r="M61" t="str">
            <v>POL001000</v>
          </cell>
          <cell r="N61" t="str">
            <v>Provision of Certificates and Reports to the Public</v>
          </cell>
          <cell r="O61" t="str">
            <v>3rd Party</v>
          </cell>
          <cell r="Q61">
            <v>0</v>
          </cell>
        </row>
        <row r="62">
          <cell r="M62" t="str">
            <v>POL001312</v>
          </cell>
          <cell r="N62" t="str">
            <v>Police Services</v>
          </cell>
          <cell r="O62" t="str">
            <v>HCA 14</v>
          </cell>
          <cell r="Q62">
            <v>555535</v>
          </cell>
        </row>
        <row r="63">
          <cell r="M63" t="str">
            <v>POL000700</v>
          </cell>
          <cell r="N63" t="str">
            <v>Police Security Services</v>
          </cell>
          <cell r="O63" t="str">
            <v>HCA 8</v>
          </cell>
          <cell r="Q63">
            <v>0</v>
          </cell>
        </row>
        <row r="64">
          <cell r="M64" t="str">
            <v>POL001312</v>
          </cell>
          <cell r="N64" t="str">
            <v>Police Services</v>
          </cell>
          <cell r="O64" t="str">
            <v>HCA 14</v>
          </cell>
          <cell r="Q64">
            <v>2982833</v>
          </cell>
        </row>
        <row r="65">
          <cell r="M65" t="str">
            <v>POL001412</v>
          </cell>
          <cell r="N65" t="str">
            <v xml:space="preserve">Maritime Patrols </v>
          </cell>
          <cell r="O65" t="str">
            <v>HCA 14</v>
          </cell>
          <cell r="Q65">
            <v>2075403</v>
          </cell>
        </row>
        <row r="66">
          <cell r="M66" t="str">
            <v>POL001512</v>
          </cell>
          <cell r="N66" t="str">
            <v xml:space="preserve">Aerial Patrols </v>
          </cell>
          <cell r="O66" t="str">
            <v>HCA 14</v>
          </cell>
          <cell r="Q66">
            <v>1684682</v>
          </cell>
        </row>
        <row r="67">
          <cell r="M67" t="str">
            <v>FRE000900</v>
          </cell>
          <cell r="N67" t="str">
            <v>Responding to Domestic Fire Emergencies</v>
          </cell>
          <cell r="O67" t="str">
            <v>HCA 15</v>
          </cell>
          <cell r="Q67">
            <v>6464988</v>
          </cell>
        </row>
        <row r="68">
          <cell r="M68" t="str">
            <v>FRE001000</v>
          </cell>
          <cell r="N68" t="str">
            <v>Aerodrome Fire Services</v>
          </cell>
          <cell r="O68" t="str">
            <v>HCA 17</v>
          </cell>
          <cell r="Q68">
            <v>4880356</v>
          </cell>
        </row>
        <row r="69">
          <cell r="M69" t="str">
            <v>FRE001100</v>
          </cell>
          <cell r="N69" t="str">
            <v>Inspection for Compliance with Fire Code</v>
          </cell>
          <cell r="O69" t="str">
            <v>HCA 2</v>
          </cell>
          <cell r="Q69">
            <v>200240</v>
          </cell>
        </row>
        <row r="70">
          <cell r="M70" t="str">
            <v>FRE001200</v>
          </cell>
          <cell r="N70" t="str">
            <v>Investigation of Fires</v>
          </cell>
          <cell r="O70" t="str">
            <v>HCA 14</v>
          </cell>
          <cell r="Q70">
            <v>192625</v>
          </cell>
        </row>
        <row r="71">
          <cell r="M71" t="str">
            <v>FRE001300</v>
          </cell>
          <cell r="N71" t="str">
            <v>Fire Safety Education and Training Programmes</v>
          </cell>
          <cell r="O71" t="str">
            <v>HCA 15</v>
          </cell>
          <cell r="Q71">
            <v>128904</v>
          </cell>
        </row>
        <row r="72">
          <cell r="M72" t="str">
            <v>EMC000112</v>
          </cell>
          <cell r="N72" t="str">
            <v>Public Safety Communications Centre</v>
          </cell>
          <cell r="O72" t="str">
            <v>HCA 7</v>
          </cell>
          <cell r="Q72">
            <v>1675208</v>
          </cell>
        </row>
        <row r="73">
          <cell r="M73" t="str">
            <v>EMC000212</v>
          </cell>
          <cell r="N73" t="str">
            <v>Electronic Monitoring Centre</v>
          </cell>
          <cell r="O73" t="str">
            <v>HCA 12</v>
          </cell>
          <cell r="Q73">
            <v>1747462</v>
          </cell>
        </row>
        <row r="74">
          <cell r="M74" t="str">
            <v>CSD004000</v>
          </cell>
          <cell r="N74" t="str">
            <v>Disaster Tolerant Central Information Technology Infrastructure Support Services</v>
          </cell>
          <cell r="O74" t="str">
            <v>3rd Party</v>
          </cell>
          <cell r="Q74">
            <v>0</v>
          </cell>
        </row>
        <row r="75">
          <cell r="M75" t="str">
            <v>CSD004200</v>
          </cell>
          <cell r="N75" t="str">
            <v>Information Technology Support, Projects, Websites and E-Government Services</v>
          </cell>
          <cell r="O75" t="str">
            <v>HCA 20</v>
          </cell>
          <cell r="Q75">
            <v>6569406</v>
          </cell>
        </row>
        <row r="76">
          <cell r="M76" t="str">
            <v>CSD004300</v>
          </cell>
          <cell r="N76" t="str">
            <v>Information Technology Project and Demand Services</v>
          </cell>
          <cell r="O76" t="str">
            <v>3rd Party</v>
          </cell>
          <cell r="Q76">
            <v>0</v>
          </cell>
        </row>
        <row r="77">
          <cell r="M77" t="str">
            <v>PRI001300</v>
          </cell>
          <cell r="N77" t="str">
            <v>Custodial Services</v>
          </cell>
          <cell r="O77" t="str">
            <v>HCA 11</v>
          </cell>
          <cell r="Q77">
            <v>4438114</v>
          </cell>
        </row>
        <row r="78">
          <cell r="M78" t="str">
            <v>PRI001400</v>
          </cell>
          <cell r="N78" t="str">
            <v>Prison Order</v>
          </cell>
          <cell r="O78" t="str">
            <v>HCA 11</v>
          </cell>
          <cell r="Q78">
            <v>2609519</v>
          </cell>
        </row>
        <row r="79">
          <cell r="M79" t="str">
            <v>PRI001500</v>
          </cell>
          <cell r="N79" t="str">
            <v>Prisoners Care</v>
          </cell>
          <cell r="O79" t="str">
            <v>HCA 11</v>
          </cell>
          <cell r="Q79">
            <v>2722010</v>
          </cell>
        </row>
        <row r="80">
          <cell r="M80" t="str">
            <v>PRI001612</v>
          </cell>
          <cell r="N80" t="str">
            <v>Prisoner Development Opportunities</v>
          </cell>
          <cell r="O80" t="str">
            <v>HCA 12</v>
          </cell>
          <cell r="Q80">
            <v>3078734</v>
          </cell>
        </row>
        <row r="81">
          <cell r="M81" t="str">
            <v>DCR000912</v>
          </cell>
          <cell r="N81" t="str">
            <v>Court Services for Adult Offenders</v>
          </cell>
          <cell r="O81" t="str">
            <v>HCA 12</v>
          </cell>
          <cell r="Q81">
            <v>832358</v>
          </cell>
        </row>
        <row r="82">
          <cell r="M82" t="str">
            <v>DCR001012</v>
          </cell>
          <cell r="N82" t="str">
            <v>Through-Care” and “After-Care” Services</v>
          </cell>
          <cell r="O82" t="str">
            <v>HCA 12</v>
          </cell>
          <cell r="Q82">
            <v>512347</v>
          </cell>
        </row>
        <row r="83">
          <cell r="M83" t="str">
            <v>DCR001112</v>
          </cell>
          <cell r="N83" t="str">
            <v>Public Education and Policy Advice</v>
          </cell>
          <cell r="O83" t="str">
            <v>HCA 12</v>
          </cell>
          <cell r="Q83">
            <v>214029</v>
          </cell>
        </row>
        <row r="84">
          <cell r="M84" t="str">
            <v>DCR001212</v>
          </cell>
          <cell r="N84" t="str">
            <v>Empowerment Services</v>
          </cell>
          <cell r="O84" t="str">
            <v>HCA 12</v>
          </cell>
          <cell r="Q84">
            <v>343298</v>
          </cell>
        </row>
        <row r="85">
          <cell r="M85" t="str">
            <v>DCR001600</v>
          </cell>
          <cell r="N85" t="str">
            <v>Special Need and Intensive Supervision Services</v>
          </cell>
          <cell r="O85" t="str">
            <v>HCA 12</v>
          </cell>
          <cell r="Q85">
            <v>527020</v>
          </cell>
        </row>
        <row r="86">
          <cell r="M86" t="str">
            <v>UKO000900</v>
          </cell>
          <cell r="N86" t="str">
            <v>Policy Advice on Overseas Matters</v>
          </cell>
          <cell r="O86" t="str">
            <v>HCA 24</v>
          </cell>
          <cell r="Q86">
            <v>173185</v>
          </cell>
        </row>
        <row r="87">
          <cell r="M87" t="str">
            <v>UKO001100</v>
          </cell>
          <cell r="N87" t="str">
            <v>Provision of guidance and information to foreign stakeholders and other business/economic development activities</v>
          </cell>
          <cell r="O87" t="str">
            <v>HCA 24</v>
          </cell>
          <cell r="Q87">
            <v>201395</v>
          </cell>
        </row>
        <row r="88">
          <cell r="M88" t="str">
            <v>UKO001200</v>
          </cell>
          <cell r="N88" t="str">
            <v>Consular Services</v>
          </cell>
          <cell r="O88" t="str">
            <v>HCA 24</v>
          </cell>
          <cell r="Q88">
            <v>192893</v>
          </cell>
        </row>
        <row r="89">
          <cell r="M89" t="str">
            <v>UKO001300</v>
          </cell>
          <cell r="N89" t="str">
            <v>Representational Duties and International Relations</v>
          </cell>
          <cell r="O89" t="str">
            <v>HCA 24</v>
          </cell>
          <cell r="Q89">
            <v>109521</v>
          </cell>
        </row>
        <row r="90">
          <cell r="M90" t="str">
            <v>PLG002000</v>
          </cell>
          <cell r="N90" t="str">
            <v>Ministerial Servicing and Policy Advice for the Attorney General</v>
          </cell>
          <cell r="O90" t="str">
            <v>LGA 5</v>
          </cell>
          <cell r="Q90">
            <v>1028885</v>
          </cell>
        </row>
        <row r="91">
          <cell r="M91" t="str">
            <v>PLG002600</v>
          </cell>
          <cell r="N91" t="str">
            <v>Law Teaching and Publications</v>
          </cell>
          <cell r="O91" t="str">
            <v>LGA 3</v>
          </cell>
          <cell r="Q91">
            <v>994640</v>
          </cell>
        </row>
        <row r="92">
          <cell r="M92" t="str">
            <v>PLG001600</v>
          </cell>
          <cell r="N92" t="str">
            <v>Legal Advice and Representation</v>
          </cell>
          <cell r="O92" t="str">
            <v>LGA 1</v>
          </cell>
          <cell r="Q92">
            <v>1957701</v>
          </cell>
        </row>
        <row r="93">
          <cell r="M93" t="str">
            <v>PLG000200</v>
          </cell>
          <cell r="N93" t="str">
            <v>Drafting of Legislation and Regulations</v>
          </cell>
          <cell r="O93" t="str">
            <v>LGA 4</v>
          </cell>
          <cell r="Q93">
            <v>781712</v>
          </cell>
        </row>
        <row r="94">
          <cell r="M94" t="str">
            <v>PLG002400</v>
          </cell>
          <cell r="N94" t="str">
            <v>Review and Modernisation of Laws</v>
          </cell>
          <cell r="O94" t="str">
            <v>LGA 7</v>
          </cell>
          <cell r="Q94">
            <v>425505</v>
          </cell>
        </row>
        <row r="95">
          <cell r="M95" t="str">
            <v>PLG002100</v>
          </cell>
          <cell r="N95" t="str">
            <v>Financial Intelligence Services</v>
          </cell>
          <cell r="O95" t="str">
            <v>LGA 6</v>
          </cell>
          <cell r="Q95">
            <v>705568</v>
          </cell>
        </row>
        <row r="96">
          <cell r="M96" t="str">
            <v>FIN001200</v>
          </cell>
          <cell r="N96" t="str">
            <v>Policy Advice and Ministerial Servicing</v>
          </cell>
          <cell r="O96" t="str">
            <v>FED 1</v>
          </cell>
          <cell r="Q96">
            <v>1126537</v>
          </cell>
        </row>
        <row r="97">
          <cell r="M97" t="str">
            <v>FIN001300</v>
          </cell>
          <cell r="N97" t="str">
            <v>Governance and Administrative Services</v>
          </cell>
          <cell r="O97" t="str">
            <v>FED 2</v>
          </cell>
          <cell r="Q97">
            <v>102935</v>
          </cell>
        </row>
        <row r="98">
          <cell r="M98" t="str">
            <v>FIN001400</v>
          </cell>
          <cell r="N98" t="str">
            <v>Administration and Processing of Applications</v>
          </cell>
          <cell r="O98" t="str">
            <v>FED 9</v>
          </cell>
          <cell r="Q98">
            <v>557867</v>
          </cell>
        </row>
        <row r="99">
          <cell r="M99" t="str">
            <v>FIN001700</v>
          </cell>
          <cell r="N99" t="str">
            <v xml:space="preserve">Central Procurement Services </v>
          </cell>
          <cell r="O99" t="str">
            <v>FED 2</v>
          </cell>
          <cell r="Q99">
            <v>0</v>
          </cell>
        </row>
        <row r="100">
          <cell r="M100" t="str">
            <v>RSK000600</v>
          </cell>
          <cell r="N100" t="str">
            <v>Risk Management Services</v>
          </cell>
          <cell r="O100" t="str">
            <v>FED 1</v>
          </cell>
          <cell r="Q100">
            <v>151218</v>
          </cell>
        </row>
        <row r="101">
          <cell r="M101" t="str">
            <v>CUS001000</v>
          </cell>
          <cell r="N101" t="str">
            <v>Processing of Passengers and Inspection of Vessels and Aircrafts</v>
          </cell>
          <cell r="O101" t="str">
            <v>FED 6</v>
          </cell>
          <cell r="Q101">
            <v>2711096</v>
          </cell>
        </row>
        <row r="102">
          <cell r="M102" t="str">
            <v>CUS001200</v>
          </cell>
          <cell r="N102" t="str">
            <v>Inspection and Clearance of Cargo</v>
          </cell>
          <cell r="O102" t="str">
            <v>FED 6</v>
          </cell>
          <cell r="Q102">
            <v>3446523</v>
          </cell>
        </row>
        <row r="103">
          <cell r="M103" t="str">
            <v>CUS001300</v>
          </cell>
          <cell r="N103" t="str">
            <v>Policy Advice and Ministerial Servicing on Customs Matters</v>
          </cell>
          <cell r="O103" t="str">
            <v>FED 1</v>
          </cell>
          <cell r="Q103">
            <v>0</v>
          </cell>
        </row>
        <row r="104">
          <cell r="M104" t="str">
            <v>CUS001400</v>
          </cell>
          <cell r="N104" t="str">
            <v>Collection of Customs Duties</v>
          </cell>
          <cell r="O104" t="str">
            <v>FED 3</v>
          </cell>
          <cell r="Q104">
            <v>2339917</v>
          </cell>
        </row>
        <row r="105">
          <cell r="M105" t="str">
            <v>CUS001600</v>
          </cell>
          <cell r="N105" t="str">
            <v>Detection, Interdiction and Prosecution of Customs Offenses</v>
          </cell>
          <cell r="O105" t="str">
            <v>FED 7</v>
          </cell>
          <cell r="Q105">
            <v>1394463</v>
          </cell>
        </row>
        <row r="106">
          <cell r="M106" t="str">
            <v>CUS001700</v>
          </cell>
          <cell r="N106" t="str">
            <v>Governance and Administrative Services</v>
          </cell>
          <cell r="O106" t="str">
            <v>FED 2</v>
          </cell>
          <cell r="Q106">
            <v>24668</v>
          </cell>
        </row>
        <row r="107">
          <cell r="M107" t="str">
            <v>ESO000700</v>
          </cell>
          <cell r="N107" t="str">
            <v>Publication of Statistical Reports and Conduct of Statistical Services</v>
          </cell>
          <cell r="O107" t="str">
            <v>FED 4</v>
          </cell>
          <cell r="Q107">
            <v>1452382</v>
          </cell>
        </row>
        <row r="108">
          <cell r="M108" t="str">
            <v>ESO000800</v>
          </cell>
          <cell r="N108" t="str">
            <v>Monitoring and Reporting on the Economy</v>
          </cell>
          <cell r="O108" t="str">
            <v>FED 11</v>
          </cell>
          <cell r="Q108">
            <v>198076</v>
          </cell>
        </row>
        <row r="109">
          <cell r="M109" t="str">
            <v>ESO001000</v>
          </cell>
          <cell r="N109" t="str">
            <v>Policy and Technical Advice on Statistical Matters and Economic Issues</v>
          </cell>
          <cell r="O109" t="str">
            <v>FED 1</v>
          </cell>
          <cell r="Q109">
            <v>86842</v>
          </cell>
        </row>
        <row r="110">
          <cell r="M110" t="str">
            <v>TSY003300</v>
          </cell>
          <cell r="N110" t="str">
            <v>Policy Advise on Financial Management</v>
          </cell>
          <cell r="O110" t="str">
            <v>FED 1</v>
          </cell>
          <cell r="Q110">
            <v>84307</v>
          </cell>
        </row>
        <row r="111">
          <cell r="M111" t="str">
            <v>TSY003400</v>
          </cell>
          <cell r="N111" t="str">
            <v>Ministerial Servicing for the Minister of Finance</v>
          </cell>
          <cell r="O111" t="str">
            <v>FED 1</v>
          </cell>
          <cell r="Q111">
            <v>56927</v>
          </cell>
        </row>
        <row r="112">
          <cell r="M112" t="str">
            <v>TSY003500</v>
          </cell>
          <cell r="N112" t="str">
            <v> Governance and Administration Services</v>
          </cell>
          <cell r="O112" t="str">
            <v>FED 2</v>
          </cell>
          <cell r="Q112">
            <v>109861</v>
          </cell>
        </row>
        <row r="113">
          <cell r="M113" t="str">
            <v>TSY003600</v>
          </cell>
          <cell r="N113" t="str">
            <v>Financial Management and Forecasting</v>
          </cell>
          <cell r="O113" t="str">
            <v>FED 5</v>
          </cell>
          <cell r="Q113">
            <v>155630</v>
          </cell>
        </row>
        <row r="114">
          <cell r="M114" t="str">
            <v>TSY003700</v>
          </cell>
          <cell r="N114" t="str">
            <v>Financial Reporting of Government Results</v>
          </cell>
          <cell r="O114" t="str">
            <v>FED 5</v>
          </cell>
          <cell r="Q114">
            <v>784650</v>
          </cell>
        </row>
        <row r="115">
          <cell r="M115" t="str">
            <v>TSY003800</v>
          </cell>
          <cell r="N115" t="str">
            <v>Cash and Revenue Forecasting</v>
          </cell>
          <cell r="O115" t="str">
            <v>FED 5</v>
          </cell>
          <cell r="Q115">
            <v>119363</v>
          </cell>
        </row>
        <row r="116">
          <cell r="M116" t="str">
            <v>TSY003900</v>
          </cell>
          <cell r="N116" t="str">
            <v>Budget Planning</v>
          </cell>
          <cell r="O116" t="str">
            <v>FED 5</v>
          </cell>
          <cell r="Q116">
            <v>238395</v>
          </cell>
        </row>
        <row r="117">
          <cell r="M117" t="str">
            <v>TSY004000</v>
          </cell>
          <cell r="N117" t="str">
            <v>Management of Centralized Government Functions</v>
          </cell>
          <cell r="O117" t="str">
            <v>FED 5</v>
          </cell>
          <cell r="Q117">
            <v>516186</v>
          </cell>
        </row>
        <row r="118">
          <cell r="M118" t="str">
            <v>TSY004100</v>
          </cell>
          <cell r="N118" t="str">
            <v>Collection of Coercive Revenue</v>
          </cell>
          <cell r="O118" t="str">
            <v>FED 3</v>
          </cell>
          <cell r="Q118">
            <v>152371</v>
          </cell>
        </row>
        <row r="119">
          <cell r="M119" t="str">
            <v>TSY004200</v>
          </cell>
          <cell r="N119" t="str">
            <v>Training and Support</v>
          </cell>
          <cell r="O119" t="str">
            <v>FED 5</v>
          </cell>
          <cell r="Q119">
            <v>41729</v>
          </cell>
        </row>
        <row r="120">
          <cell r="M120" t="str">
            <v>TSY004300</v>
          </cell>
          <cell r="N120" t="str">
            <v>Management of Government Bank Accounts Investments , Reserves and Public Debt</v>
          </cell>
          <cell r="O120" t="str">
            <v>FED 5</v>
          </cell>
          <cell r="Q120">
            <v>727240</v>
          </cell>
        </row>
        <row r="121">
          <cell r="M121" t="str">
            <v>TSY004400</v>
          </cell>
          <cell r="N121" t="str">
            <v>Management and Administration of Loans</v>
          </cell>
          <cell r="O121" t="str">
            <v>FED 5</v>
          </cell>
          <cell r="Q121">
            <v>189773</v>
          </cell>
        </row>
        <row r="122">
          <cell r="M122" t="str">
            <v>TSY004500</v>
          </cell>
          <cell r="N122" t="str">
            <v>Management of Trust Assets</v>
          </cell>
          <cell r="O122" t="str">
            <v>FED 5</v>
          </cell>
          <cell r="Q122">
            <v>32378</v>
          </cell>
        </row>
        <row r="123">
          <cell r="M123" t="str">
            <v>TSY004600</v>
          </cell>
          <cell r="N123" t="str">
            <v xml:space="preserve">Management and Support of IRIS Functionality </v>
          </cell>
          <cell r="O123" t="str">
            <v>FED 5</v>
          </cell>
          <cell r="Q123">
            <v>838368</v>
          </cell>
        </row>
        <row r="124">
          <cell r="M124" t="str">
            <v>MDT000100</v>
          </cell>
          <cell r="N124" t="str">
            <v>Policy Advice</v>
          </cell>
          <cell r="O124" t="str">
            <v>DAT 1</v>
          </cell>
          <cell r="Q124">
            <v>592452</v>
          </cell>
        </row>
        <row r="125">
          <cell r="M125" t="str">
            <v>MDT000200</v>
          </cell>
          <cell r="N125" t="str">
            <v>Ministerial Servicing</v>
          </cell>
          <cell r="O125" t="str">
            <v>DAT 1</v>
          </cell>
          <cell r="Q125">
            <v>449843</v>
          </cell>
        </row>
        <row r="126">
          <cell r="M126" t="str">
            <v>MDT000300</v>
          </cell>
          <cell r="N126" t="str">
            <v>Consultative and Secretarial Services for Boards</v>
          </cell>
          <cell r="O126" t="str">
            <v>DAT 1</v>
          </cell>
          <cell r="Q126">
            <v>198990</v>
          </cell>
        </row>
        <row r="127">
          <cell r="M127" t="str">
            <v>MDT001700</v>
          </cell>
          <cell r="N127" t="str">
            <v xml:space="preserve">Oversight of Government Corporations, Statutory Authorities, Non- Government Organizations, Boards and Committees’ Performance </v>
          </cell>
          <cell r="O127" t="str">
            <v>DAT 1</v>
          </cell>
          <cell r="Q127">
            <v>97468</v>
          </cell>
        </row>
        <row r="128">
          <cell r="M128" t="str">
            <v>PTO000215</v>
          </cell>
          <cell r="N128" t="str">
            <v>Public Transportation Regulatory and Administrative Services</v>
          </cell>
          <cell r="O128" t="str">
            <v>DAT 14</v>
          </cell>
          <cell r="Q128">
            <v>155199</v>
          </cell>
        </row>
        <row r="129">
          <cell r="M129" t="str">
            <v>PTO000315</v>
          </cell>
          <cell r="N129" t="str">
            <v>Monitoring and Investigations</v>
          </cell>
          <cell r="O129" t="str">
            <v>DAT 14</v>
          </cell>
          <cell r="Q129">
            <v>265408</v>
          </cell>
        </row>
        <row r="130">
          <cell r="M130" t="str">
            <v>PTO000415</v>
          </cell>
          <cell r="N130" t="str">
            <v>Manage the Operation of Omni Bus Depot</v>
          </cell>
          <cell r="O130" t="str">
            <v>DAT 14</v>
          </cell>
          <cell r="Q130">
            <v>171065</v>
          </cell>
        </row>
        <row r="131">
          <cell r="M131" t="str">
            <v>TOU000415</v>
          </cell>
          <cell r="N131" t="str">
            <v>Support for Tourism Boards and Committees</v>
          </cell>
          <cell r="O131" t="str">
            <v>DAT 4</v>
          </cell>
          <cell r="Q131">
            <v>256874</v>
          </cell>
        </row>
        <row r="132">
          <cell r="M132" t="str">
            <v>TOU000915</v>
          </cell>
          <cell r="N132" t="str">
            <v>Tourism Public Relations Services</v>
          </cell>
          <cell r="O132" t="str">
            <v>DAT 7</v>
          </cell>
          <cell r="Q132">
            <v>394925</v>
          </cell>
        </row>
        <row r="133">
          <cell r="M133" t="str">
            <v>TOU001115</v>
          </cell>
          <cell r="N133" t="str">
            <v>Tourism Industry Customer Service Training</v>
          </cell>
          <cell r="O133" t="str">
            <v>DAT 6</v>
          </cell>
          <cell r="Q133">
            <v>431793</v>
          </cell>
        </row>
        <row r="134">
          <cell r="M134" t="str">
            <v>TOU001415</v>
          </cell>
          <cell r="N134" t="str">
            <v>Tourist Accommodation Inspections and Licensing Services</v>
          </cell>
          <cell r="O134" t="str">
            <v>DAT 5</v>
          </cell>
          <cell r="Q134">
            <v>395118</v>
          </cell>
        </row>
        <row r="135">
          <cell r="M135" t="str">
            <v>TOU001515</v>
          </cell>
          <cell r="N135" t="str">
            <v>Pilot Environmental Program for the Tourism Sector</v>
          </cell>
          <cell r="O135" t="str">
            <v>DAT 11</v>
          </cell>
          <cell r="Q135">
            <v>174253</v>
          </cell>
        </row>
        <row r="136">
          <cell r="M136" t="str">
            <v>TOU001615</v>
          </cell>
          <cell r="N136" t="str">
            <v>Tourism Physical Product Enhancement Projects</v>
          </cell>
          <cell r="O136" t="str">
            <v>DAT 11</v>
          </cell>
          <cell r="Q136">
            <v>199189</v>
          </cell>
        </row>
        <row r="137">
          <cell r="M137" t="str">
            <v>TOU001715</v>
          </cell>
          <cell r="N137" t="str">
            <v>Collection of Tourism Revenue</v>
          </cell>
          <cell r="O137" t="str">
            <v>DAT 12</v>
          </cell>
          <cell r="Q137">
            <v>278774</v>
          </cell>
        </row>
        <row r="138">
          <cell r="M138" t="str">
            <v>TOU001815</v>
          </cell>
          <cell r="N138" t="str">
            <v>Collection, Preparation and Publication of Statistical Information</v>
          </cell>
          <cell r="O138" t="str">
            <v>DAT 11</v>
          </cell>
          <cell r="Q138">
            <v>407625</v>
          </cell>
        </row>
        <row r="139">
          <cell r="M139" t="str">
            <v>TOU001915</v>
          </cell>
          <cell r="N139" t="str">
            <v>Tourism Education, Awareness and Scholarship Programmes</v>
          </cell>
          <cell r="O139" t="str">
            <v>DAT 6</v>
          </cell>
          <cell r="Q139">
            <v>440305</v>
          </cell>
        </row>
        <row r="140">
          <cell r="M140" t="str">
            <v>TOU002015</v>
          </cell>
          <cell r="N140" t="str">
            <v>Digital Marketing</v>
          </cell>
          <cell r="O140" t="str">
            <v>DAT 10</v>
          </cell>
          <cell r="Q140">
            <v>315817</v>
          </cell>
        </row>
        <row r="141">
          <cell r="M141" t="str">
            <v>TOU002115</v>
          </cell>
          <cell r="N141" t="str">
            <v>Promotional Activities</v>
          </cell>
          <cell r="O141" t="str">
            <v>DAT 9</v>
          </cell>
          <cell r="Q141">
            <v>1248212</v>
          </cell>
        </row>
        <row r="142">
          <cell r="M142" t="str">
            <v>TOU002215</v>
          </cell>
          <cell r="N142" t="str">
            <v>Advertising Activities</v>
          </cell>
          <cell r="O142" t="str">
            <v>DAT 8</v>
          </cell>
          <cell r="Q142">
            <v>226961</v>
          </cell>
        </row>
        <row r="143">
          <cell r="M143" t="str">
            <v>TOU002315</v>
          </cell>
          <cell r="N143" t="str">
            <v>Tourism Services Enhancement Projects</v>
          </cell>
          <cell r="O143" t="str">
            <v>DAT 11</v>
          </cell>
          <cell r="Q143">
            <v>209685</v>
          </cell>
        </row>
        <row r="144">
          <cell r="M144" t="str">
            <v>TOU002415</v>
          </cell>
          <cell r="N144" t="str">
            <v>Cruise Tourism Management</v>
          </cell>
          <cell r="O144" t="str">
            <v>DAT 11</v>
          </cell>
          <cell r="Q144">
            <v>474994</v>
          </cell>
        </row>
        <row r="145">
          <cell r="M145" t="str">
            <v>TOU002515</v>
          </cell>
          <cell r="N145" t="str">
            <v>Technical and Policy Advice on Tourism Matters</v>
          </cell>
          <cell r="O145" t="str">
            <v>DAT 1</v>
          </cell>
          <cell r="Q145">
            <v>163293</v>
          </cell>
        </row>
        <row r="146">
          <cell r="M146" t="str">
            <v>TOU000915</v>
          </cell>
          <cell r="N146" t="str">
            <v>Tourism Public Relations Services</v>
          </cell>
          <cell r="O146" t="str">
            <v>DAT 7</v>
          </cell>
          <cell r="Q146">
            <v>669765</v>
          </cell>
        </row>
        <row r="147">
          <cell r="M147" t="str">
            <v>TOU002015</v>
          </cell>
          <cell r="N147" t="str">
            <v>Digital Marketing</v>
          </cell>
          <cell r="O147" t="str">
            <v>DAT 10</v>
          </cell>
          <cell r="Q147">
            <v>1241543</v>
          </cell>
        </row>
        <row r="148">
          <cell r="M148" t="str">
            <v>TOU002115</v>
          </cell>
          <cell r="N148" t="str">
            <v>Promotional Activities</v>
          </cell>
          <cell r="O148" t="str">
            <v>DAT 9</v>
          </cell>
          <cell r="Q148">
            <v>1659408</v>
          </cell>
        </row>
        <row r="149">
          <cell r="M149" t="str">
            <v>TOU002215</v>
          </cell>
          <cell r="N149" t="str">
            <v>Advertising Activities</v>
          </cell>
          <cell r="O149" t="str">
            <v>DAT 8</v>
          </cell>
          <cell r="Q149">
            <v>5700860</v>
          </cell>
        </row>
        <row r="150">
          <cell r="M150" t="str">
            <v>TOU000915</v>
          </cell>
          <cell r="N150" t="str">
            <v>Tourism Public Relations Services</v>
          </cell>
          <cell r="O150" t="str">
            <v>DAT 7</v>
          </cell>
          <cell r="Q150">
            <v>159767</v>
          </cell>
        </row>
        <row r="151">
          <cell r="M151" t="str">
            <v>TOU002015</v>
          </cell>
          <cell r="N151" t="str">
            <v>Digital Marketing</v>
          </cell>
          <cell r="O151" t="str">
            <v>DAT 10</v>
          </cell>
          <cell r="Q151">
            <v>102452</v>
          </cell>
        </row>
        <row r="152">
          <cell r="M152" t="str">
            <v>TOU002115</v>
          </cell>
          <cell r="N152" t="str">
            <v>Promotional Activities</v>
          </cell>
          <cell r="O152" t="str">
            <v>DAT 9</v>
          </cell>
          <cell r="Q152">
            <v>361963</v>
          </cell>
        </row>
        <row r="153">
          <cell r="M153" t="str">
            <v>TOU002215</v>
          </cell>
          <cell r="N153" t="str">
            <v>Advertising Activities</v>
          </cell>
          <cell r="O153" t="str">
            <v>DAT 8</v>
          </cell>
          <cell r="Q153">
            <v>503320</v>
          </cell>
        </row>
        <row r="154">
          <cell r="M154" t="str">
            <v>TOU000915</v>
          </cell>
          <cell r="N154" t="str">
            <v>Tourism Public Relations Services</v>
          </cell>
          <cell r="O154" t="str">
            <v>DAT 7</v>
          </cell>
          <cell r="Q154">
            <v>222828</v>
          </cell>
        </row>
        <row r="155">
          <cell r="M155" t="str">
            <v>TOU002015</v>
          </cell>
          <cell r="N155" t="str">
            <v>Digital Marketing</v>
          </cell>
          <cell r="O155" t="str">
            <v>DAT 10</v>
          </cell>
          <cell r="Q155">
            <v>46973</v>
          </cell>
        </row>
        <row r="156">
          <cell r="M156" t="str">
            <v>TOU002115</v>
          </cell>
          <cell r="N156" t="str">
            <v>Promotional Activities</v>
          </cell>
          <cell r="O156" t="str">
            <v>DAT 9</v>
          </cell>
          <cell r="Q156">
            <v>598342</v>
          </cell>
        </row>
        <row r="157">
          <cell r="M157" t="str">
            <v>TOU002215</v>
          </cell>
          <cell r="N157" t="str">
            <v>Advertising Activities</v>
          </cell>
          <cell r="O157" t="str">
            <v>DAT 8</v>
          </cell>
          <cell r="Q157">
            <v>576024</v>
          </cell>
        </row>
        <row r="158">
          <cell r="M158" t="str">
            <v>DAD001600</v>
          </cell>
          <cell r="N158" t="str">
            <v>Policy Advice on Cayman Brac and Little Cayman Matters</v>
          </cell>
          <cell r="O158" t="str">
            <v>DAT 1</v>
          </cell>
          <cell r="Q158">
            <v>128041</v>
          </cell>
        </row>
        <row r="159">
          <cell r="M159" t="str">
            <v>DAD001700</v>
          </cell>
          <cell r="N159" t="str">
            <v>Passports and Other Travel Documents</v>
          </cell>
          <cell r="O159" t="str">
            <v>DAT 2</v>
          </cell>
          <cell r="Q159">
            <v>47600</v>
          </cell>
        </row>
        <row r="160">
          <cell r="M160" t="str">
            <v>DAD001800</v>
          </cell>
          <cell r="N160" t="str">
            <v>Registration of Births, Deaths and Marriages</v>
          </cell>
          <cell r="O160" t="str">
            <v>DAT 2</v>
          </cell>
          <cell r="Q160">
            <v>38689</v>
          </cell>
        </row>
        <row r="161">
          <cell r="M161" t="str">
            <v>DAD001900</v>
          </cell>
          <cell r="N161" t="str">
            <v>Organization of Official Visits and Ceremonial Events</v>
          </cell>
          <cell r="O161" t="str">
            <v>DAT 2</v>
          </cell>
          <cell r="Q161">
            <v>111667</v>
          </cell>
        </row>
        <row r="162">
          <cell r="M162" t="str">
            <v>DAD002000</v>
          </cell>
          <cell r="N162" t="str">
            <v>Collection of Revenue</v>
          </cell>
          <cell r="O162" t="str">
            <v>DAT 12</v>
          </cell>
          <cell r="Q162">
            <v>163497</v>
          </cell>
        </row>
        <row r="163">
          <cell r="M163" t="str">
            <v>DAD002100</v>
          </cell>
          <cell r="N163" t="str">
            <v>Hurricane and Other Disaster Preparedness and Response Services</v>
          </cell>
          <cell r="O163" t="str">
            <v>DAT 3</v>
          </cell>
          <cell r="Q163">
            <v>81613</v>
          </cell>
        </row>
        <row r="164">
          <cell r="M164" t="str">
            <v>DAD002200</v>
          </cell>
          <cell r="N164" t="str">
            <v>Tourism and Business Development</v>
          </cell>
          <cell r="O164" t="str">
            <v>DAT 2</v>
          </cell>
          <cell r="Q164">
            <v>210872</v>
          </cell>
        </row>
        <row r="165">
          <cell r="M165" t="str">
            <v>DAD002300</v>
          </cell>
          <cell r="N165" t="str">
            <v>Public Information</v>
          </cell>
          <cell r="O165" t="str">
            <v>DAT 2</v>
          </cell>
          <cell r="Q165">
            <v>253055</v>
          </cell>
        </row>
        <row r="166">
          <cell r="M166" t="str">
            <v>DAD002400</v>
          </cell>
          <cell r="N166" t="str">
            <v>Construction and Maintenance of Public Facilities</v>
          </cell>
          <cell r="O166" t="str">
            <v>DAT 3</v>
          </cell>
          <cell r="Q166">
            <v>3927085</v>
          </cell>
        </row>
        <row r="167">
          <cell r="M167" t="str">
            <v>DAD002500</v>
          </cell>
          <cell r="N167" t="str">
            <v>Inspection and Licensing Services</v>
          </cell>
          <cell r="O167" t="str">
            <v>DAT 2</v>
          </cell>
          <cell r="Q167">
            <v>86454</v>
          </cell>
        </row>
        <row r="168">
          <cell r="M168" t="str">
            <v>DAD002600</v>
          </cell>
          <cell r="N168" t="str">
            <v>Preservation and Display of Materials and Sites of Historical Significance</v>
          </cell>
          <cell r="O168" t="str">
            <v>DAT 3</v>
          </cell>
          <cell r="Q168">
            <v>191389</v>
          </cell>
        </row>
        <row r="169">
          <cell r="M169" t="str">
            <v>DAD002700</v>
          </cell>
          <cell r="N169" t="str">
            <v>Child Care and Pre-School Services</v>
          </cell>
          <cell r="O169" t="str">
            <v>DAT 2</v>
          </cell>
          <cell r="Q169">
            <v>425419</v>
          </cell>
        </row>
        <row r="170">
          <cell r="M170" t="str">
            <v>DAD002800</v>
          </cell>
          <cell r="N170" t="str">
            <v>Customs and Immigration Services and Controls</v>
          </cell>
          <cell r="O170" t="str">
            <v>DAT 2</v>
          </cell>
          <cell r="Q170">
            <v>1998350</v>
          </cell>
        </row>
        <row r="171">
          <cell r="M171" t="str">
            <v>DAD002900</v>
          </cell>
          <cell r="N171" t="str">
            <v>Processing Accounts Payable Transactions</v>
          </cell>
          <cell r="O171" t="str">
            <v>DAT 2</v>
          </cell>
          <cell r="Q171">
            <v>220049</v>
          </cell>
        </row>
        <row r="172">
          <cell r="M172" t="str">
            <v>DAD003000</v>
          </cell>
          <cell r="N172" t="str">
            <v>Sister Islands Sports</v>
          </cell>
          <cell r="O172" t="str">
            <v>DAT 2</v>
          </cell>
          <cell r="Q172">
            <v>175533</v>
          </cell>
        </row>
        <row r="173">
          <cell r="M173" t="str">
            <v>NWS000100</v>
          </cell>
          <cell r="N173" t="str">
            <v xml:space="preserve">Aeronautical Services and Operations </v>
          </cell>
          <cell r="O173" t="str">
            <v>DAT 13</v>
          </cell>
          <cell r="Q173">
            <v>526563</v>
          </cell>
        </row>
        <row r="174">
          <cell r="M174" t="str">
            <v>NWS000215</v>
          </cell>
          <cell r="N174" t="str">
            <v>Non Aeronautical Services</v>
          </cell>
          <cell r="O174" t="str">
            <v>DAT 13</v>
          </cell>
          <cell r="Q174">
            <v>598025</v>
          </cell>
        </row>
        <row r="175">
          <cell r="M175" t="str">
            <v>VLT000916</v>
          </cell>
          <cell r="N175" t="str">
            <v>Licensing of Drivers and Vehicles</v>
          </cell>
          <cell r="O175" t="str">
            <v>PAH 16</v>
          </cell>
          <cell r="Q175">
            <v>224576</v>
          </cell>
        </row>
        <row r="176">
          <cell r="M176" t="str">
            <v>VLT001016</v>
          </cell>
          <cell r="N176" t="str">
            <v>Policy Advice</v>
          </cell>
          <cell r="O176" t="str">
            <v>PAH 1</v>
          </cell>
          <cell r="Q176">
            <v>43423</v>
          </cell>
        </row>
        <row r="177">
          <cell r="M177" t="str">
            <v>MPA000100</v>
          </cell>
          <cell r="N177" t="str">
            <v>Policy Advice and Ministerial Servicing</v>
          </cell>
          <cell r="O177" t="str">
            <v>PAH 1</v>
          </cell>
          <cell r="Q177">
            <v>36625</v>
          </cell>
        </row>
        <row r="178">
          <cell r="M178" t="str">
            <v>MPA000300</v>
          </cell>
          <cell r="N178" t="str">
            <v>Project Management</v>
          </cell>
          <cell r="O178" t="str">
            <v>PAH 8</v>
          </cell>
          <cell r="Q178">
            <v>36625</v>
          </cell>
        </row>
        <row r="179">
          <cell r="M179" t="str">
            <v>CPI000116</v>
          </cell>
          <cell r="N179" t="str">
            <v>Monitoring and Controlling of Petroleum Products, Storage and Handling</v>
          </cell>
          <cell r="O179" t="str">
            <v>PAH 12</v>
          </cell>
          <cell r="Q179">
            <v>217304</v>
          </cell>
        </row>
        <row r="180">
          <cell r="M180" t="str">
            <v>MPA000400</v>
          </cell>
          <cell r="N180" t="str">
            <v>Facilities Management of Crown Property</v>
          </cell>
          <cell r="O180" t="str">
            <v>PAH 10</v>
          </cell>
          <cell r="Q180">
            <v>5254679</v>
          </cell>
        </row>
        <row r="181">
          <cell r="M181" t="str">
            <v>LSU000116</v>
          </cell>
          <cell r="N181" t="str">
            <v>Valuation and Collection of Stamp Duty</v>
          </cell>
          <cell r="O181" t="str">
            <v>PAH 9</v>
          </cell>
          <cell r="Q181">
            <v>239733</v>
          </cell>
        </row>
        <row r="182">
          <cell r="M182" t="str">
            <v>LSU000216</v>
          </cell>
          <cell r="N182" t="str">
            <v>Technical Advice on Lands and Survey Matters</v>
          </cell>
          <cell r="O182" t="str">
            <v>PAH 9</v>
          </cell>
          <cell r="Q182">
            <v>231241</v>
          </cell>
        </row>
        <row r="183">
          <cell r="M183" t="str">
            <v>LSU000316</v>
          </cell>
          <cell r="N183" t="str">
            <v>Land Registry Records</v>
          </cell>
          <cell r="O183" t="str">
            <v>PAH 9</v>
          </cell>
          <cell r="Q183">
            <v>1343887</v>
          </cell>
        </row>
        <row r="184">
          <cell r="M184" t="str">
            <v>LSU000416</v>
          </cell>
          <cell r="N184" t="str">
            <v>Land Survey Services</v>
          </cell>
          <cell r="O184" t="str">
            <v>PAH 9</v>
          </cell>
          <cell r="Q184">
            <v>490326</v>
          </cell>
        </row>
        <row r="185">
          <cell r="M185" t="str">
            <v>LSU000516</v>
          </cell>
          <cell r="N185" t="str">
            <v>Authentication of Survey Plans</v>
          </cell>
          <cell r="O185" t="str">
            <v>PAH 9</v>
          </cell>
          <cell r="Q185">
            <v>267682</v>
          </cell>
        </row>
        <row r="186">
          <cell r="M186" t="str">
            <v>LSU000616</v>
          </cell>
          <cell r="N186" t="str">
            <v>Land Survey Control Network and Services</v>
          </cell>
          <cell r="O186" t="str">
            <v>PAH 9</v>
          </cell>
          <cell r="Q186">
            <v>121223</v>
          </cell>
        </row>
        <row r="187">
          <cell r="M187" t="str">
            <v>LSU000716</v>
          </cell>
          <cell r="N187" t="str">
            <v>Government Property Procurement and Disposal</v>
          </cell>
          <cell r="O187" t="str">
            <v>PAH 10</v>
          </cell>
          <cell r="Q187">
            <v>98410</v>
          </cell>
        </row>
        <row r="188">
          <cell r="M188" t="str">
            <v>LSU000816</v>
          </cell>
          <cell r="N188" t="str">
            <v>Management of Crown Property</v>
          </cell>
          <cell r="O188" t="str">
            <v>PAH 10</v>
          </cell>
          <cell r="Q188">
            <v>116139</v>
          </cell>
        </row>
        <row r="189">
          <cell r="M189" t="str">
            <v>LSU000916</v>
          </cell>
          <cell r="N189" t="str">
            <v>Real Estate Valuation and Appraisal</v>
          </cell>
          <cell r="O189" t="str">
            <v>PAH 10</v>
          </cell>
          <cell r="Q189">
            <v>96749</v>
          </cell>
        </row>
        <row r="190">
          <cell r="M190" t="str">
            <v>LSU001016</v>
          </cell>
          <cell r="N190" t="str">
            <v xml:space="preserve">National Geographic Information Service </v>
          </cell>
          <cell r="O190" t="str">
            <v>PAH 9</v>
          </cell>
          <cell r="Q190">
            <v>45702</v>
          </cell>
        </row>
        <row r="191">
          <cell r="M191" t="str">
            <v>LSU001116</v>
          </cell>
          <cell r="N191" t="str">
            <v>Mapping Service</v>
          </cell>
          <cell r="O191" t="str">
            <v>PAH 9</v>
          </cell>
          <cell r="Q191">
            <v>178402</v>
          </cell>
        </row>
        <row r="192">
          <cell r="M192" t="str">
            <v>LSU001216</v>
          </cell>
          <cell r="N192" t="str">
            <v>Software Development Services</v>
          </cell>
          <cell r="O192" t="str">
            <v>PAH 9</v>
          </cell>
          <cell r="Q192">
            <v>24209</v>
          </cell>
        </row>
        <row r="193">
          <cell r="M193" t="str">
            <v>POS000116</v>
          </cell>
          <cell r="N193" t="str">
            <v>Revenue Collection</v>
          </cell>
          <cell r="O193" t="str">
            <v>PAH 3</v>
          </cell>
          <cell r="Q193">
            <v>47882</v>
          </cell>
        </row>
        <row r="194">
          <cell r="M194" t="str">
            <v>POS000216</v>
          </cell>
          <cell r="N194" t="str">
            <v>National Mail Service - Grand Cayman</v>
          </cell>
          <cell r="O194" t="str">
            <v>PAH 3</v>
          </cell>
          <cell r="Q194">
            <v>838998</v>
          </cell>
        </row>
        <row r="195">
          <cell r="M195" t="str">
            <v>POS000416</v>
          </cell>
          <cell r="N195" t="str">
            <v>Philatelic Services</v>
          </cell>
          <cell r="O195" t="str">
            <v>PAH 3</v>
          </cell>
          <cell r="Q195">
            <v>181922</v>
          </cell>
        </row>
        <row r="196">
          <cell r="M196" t="str">
            <v>POS000516</v>
          </cell>
          <cell r="N196" t="str">
            <v>National Mail Service - Sister Islands</v>
          </cell>
          <cell r="O196" t="str">
            <v>PAH 3</v>
          </cell>
          <cell r="Q196">
            <v>369636</v>
          </cell>
        </row>
        <row r="197">
          <cell r="M197" t="str">
            <v>PWD000116</v>
          </cell>
          <cell r="N197" t="str">
            <v>Policy Advice on Government Facilities and Related Matters</v>
          </cell>
          <cell r="O197" t="str">
            <v>PAH 1</v>
          </cell>
          <cell r="Q197">
            <v>35900</v>
          </cell>
        </row>
        <row r="198">
          <cell r="M198" t="str">
            <v>PWD000216</v>
          </cell>
          <cell r="N198" t="str">
            <v>Advice and Assistance on Government Facilities and Related Matters</v>
          </cell>
          <cell r="O198" t="str">
            <v>PAH 10</v>
          </cell>
          <cell r="Q198">
            <v>122201</v>
          </cell>
        </row>
        <row r="199">
          <cell r="M199" t="str">
            <v>PWD000616</v>
          </cell>
          <cell r="N199" t="str">
            <v>Public Facility Maintenance and Management</v>
          </cell>
          <cell r="O199" t="str">
            <v>PAH 4</v>
          </cell>
          <cell r="Q199">
            <v>1250480</v>
          </cell>
        </row>
        <row r="200">
          <cell r="M200" t="str">
            <v>PWD000716</v>
          </cell>
          <cell r="N200" t="str">
            <v>Town Planning, Beautification and Maintenance</v>
          </cell>
          <cell r="O200" t="str">
            <v>PAH 4</v>
          </cell>
          <cell r="Q200">
            <v>28636</v>
          </cell>
        </row>
        <row r="201">
          <cell r="M201" t="str">
            <v>PWD000816</v>
          </cell>
          <cell r="N201" t="str">
            <v>Consulting Services for Government Building Projects</v>
          </cell>
          <cell r="O201" t="str">
            <v>PAH 8</v>
          </cell>
          <cell r="Q201">
            <v>739053</v>
          </cell>
        </row>
        <row r="202">
          <cell r="M202" t="str">
            <v>PWD000916</v>
          </cell>
          <cell r="N202" t="str">
            <v xml:space="preserve">Facilities Maintenance, Construction and Renovations of Government Buildings </v>
          </cell>
          <cell r="O202" t="str">
            <v>PAH 10</v>
          </cell>
          <cell r="Q202">
            <v>7032447</v>
          </cell>
        </row>
        <row r="203">
          <cell r="M203" t="str">
            <v>PWD001016</v>
          </cell>
          <cell r="N203" t="str">
            <v>Disaster Preparedness</v>
          </cell>
          <cell r="O203" t="str">
            <v>PAH 2</v>
          </cell>
          <cell r="Q203">
            <v>79838</v>
          </cell>
        </row>
        <row r="204">
          <cell r="M204" t="str">
            <v>PLN002400</v>
          </cell>
          <cell r="N204" t="str">
            <v>Policy Advice to the Ministry</v>
          </cell>
          <cell r="O204" t="str">
            <v>PAH 14</v>
          </cell>
          <cell r="Q204">
            <v>286507</v>
          </cell>
        </row>
        <row r="205">
          <cell r="M205" t="str">
            <v>PLN002600</v>
          </cell>
          <cell r="N205" t="str">
            <v>Central Planning Authority – Development Control Board Annual Report</v>
          </cell>
          <cell r="O205" t="str">
            <v>PAH 14</v>
          </cell>
          <cell r="Q205">
            <v>71723</v>
          </cell>
        </row>
        <row r="206">
          <cell r="M206" t="str">
            <v>PLN002700</v>
          </cell>
          <cell r="N206" t="str">
            <v>Process Development Applications</v>
          </cell>
          <cell r="O206" t="str">
            <v>PAH 14</v>
          </cell>
          <cell r="Q206">
            <v>728533</v>
          </cell>
        </row>
        <row r="207">
          <cell r="M207" t="str">
            <v>PLN002800</v>
          </cell>
          <cell r="N207" t="str">
            <v>Enforcement of Planning Law and Regulations</v>
          </cell>
          <cell r="O207" t="str">
            <v>PAH 14</v>
          </cell>
          <cell r="Q207">
            <v>229050</v>
          </cell>
        </row>
        <row r="208">
          <cell r="M208" t="str">
            <v>PLN003000</v>
          </cell>
          <cell r="N208" t="str">
            <v>Processing Building Applications</v>
          </cell>
          <cell r="O208" t="str">
            <v>PAH 14</v>
          </cell>
          <cell r="Q208">
            <v>1396063</v>
          </cell>
        </row>
        <row r="209">
          <cell r="M209" t="str">
            <v>PLN003300</v>
          </cell>
          <cell r="N209" t="str">
            <v>Statistical Information</v>
          </cell>
          <cell r="O209" t="str">
            <v>PAH 13</v>
          </cell>
          <cell r="Q209">
            <v>72212</v>
          </cell>
        </row>
        <row r="210">
          <cell r="M210" t="str">
            <v>PLN003400</v>
          </cell>
          <cell r="N210" t="str">
            <v>Support to Boards and Committee</v>
          </cell>
          <cell r="O210" t="str">
            <v>PAH 14</v>
          </cell>
          <cell r="Q210">
            <v>80946</v>
          </cell>
        </row>
        <row r="211">
          <cell r="M211" t="str">
            <v>DVE000116</v>
          </cell>
          <cell r="N211" t="str">
            <v>Acquisition of Fleet</v>
          </cell>
          <cell r="O211" t="str">
            <v>PAH 11</v>
          </cell>
          <cell r="Q211">
            <v>110679</v>
          </cell>
        </row>
        <row r="212">
          <cell r="M212" t="str">
            <v>DVE000216</v>
          </cell>
          <cell r="N212" t="str">
            <v>Preventative Maintenance and Repairs</v>
          </cell>
          <cell r="O212" t="str">
            <v>PAH 11</v>
          </cell>
          <cell r="Q212">
            <v>2694943</v>
          </cell>
        </row>
        <row r="213">
          <cell r="M213" t="str">
            <v>DVE000316</v>
          </cell>
          <cell r="N213" t="str">
            <v>Disposal of Fleet</v>
          </cell>
          <cell r="O213" t="str">
            <v>PAH 11</v>
          </cell>
          <cell r="Q213">
            <v>110679</v>
          </cell>
        </row>
        <row r="214">
          <cell r="M214" t="str">
            <v>DVE000416</v>
          </cell>
          <cell r="N214" t="str">
            <v>Sale of Fuel</v>
          </cell>
          <cell r="O214" t="str">
            <v>PAH 11</v>
          </cell>
          <cell r="Q214">
            <v>1479958</v>
          </cell>
        </row>
        <row r="215">
          <cell r="M215" t="str">
            <v>DVE000516</v>
          </cell>
          <cell r="N215" t="str">
            <v>Servicing of Emergency Equipment</v>
          </cell>
          <cell r="O215" t="str">
            <v>PAH 2</v>
          </cell>
          <cell r="Q215">
            <v>186430</v>
          </cell>
        </row>
        <row r="216">
          <cell r="M216" t="str">
            <v>DVE000616</v>
          </cell>
          <cell r="N216" t="str">
            <v>Technical Advice and Assistance on Fleet Related Matters</v>
          </cell>
          <cell r="O216" t="str">
            <v>PAH 11</v>
          </cell>
          <cell r="Q216">
            <v>115032</v>
          </cell>
        </row>
        <row r="217">
          <cell r="M217" t="str">
            <v>AGR002100</v>
          </cell>
          <cell r="N217" t="str">
            <v>Agricultural Sales Service</v>
          </cell>
          <cell r="O217" t="str">
            <v>PAH 17</v>
          </cell>
          <cell r="Q217">
            <v>1325075</v>
          </cell>
        </row>
        <row r="218">
          <cell r="M218" t="str">
            <v>AGR002200</v>
          </cell>
          <cell r="N218" t="str">
            <v>Garden Maintenance and Decorative Services</v>
          </cell>
          <cell r="O218" t="str">
            <v>PAH 7</v>
          </cell>
          <cell r="Q218">
            <v>0</v>
          </cell>
        </row>
        <row r="219">
          <cell r="M219" t="str">
            <v>AGR002400</v>
          </cell>
          <cell r="N219" t="str">
            <v>Plant Health, Regulatory and Inspection Services</v>
          </cell>
          <cell r="O219" t="str">
            <v>PAH 5</v>
          </cell>
          <cell r="Q219">
            <v>563516</v>
          </cell>
        </row>
        <row r="220">
          <cell r="M220" t="str">
            <v>AGR002500</v>
          </cell>
          <cell r="N220" t="str">
            <v>Animal Welfare and Control Services</v>
          </cell>
          <cell r="O220" t="str">
            <v>PAH 5</v>
          </cell>
          <cell r="Q220">
            <v>350134</v>
          </cell>
        </row>
        <row r="221">
          <cell r="M221" t="str">
            <v>AGR002600</v>
          </cell>
          <cell r="N221" t="str">
            <v>Assistance and Training Towards the Development of the Agriculture Sector</v>
          </cell>
          <cell r="O221" t="str">
            <v>PAH 6</v>
          </cell>
          <cell r="Q221">
            <v>372812</v>
          </cell>
        </row>
        <row r="222">
          <cell r="M222" t="str">
            <v>AGR002700</v>
          </cell>
          <cell r="N222" t="str">
            <v>Crop Husbandry Services</v>
          </cell>
          <cell r="O222" t="str">
            <v>PAH 17</v>
          </cell>
          <cell r="Q222">
            <v>578206</v>
          </cell>
        </row>
        <row r="223">
          <cell r="M223" t="str">
            <v>AGR002800</v>
          </cell>
          <cell r="N223" t="str">
            <v>Animal Husbandry Services</v>
          </cell>
          <cell r="O223" t="str">
            <v>PAH 17</v>
          </cell>
          <cell r="Q223">
            <v>302391</v>
          </cell>
        </row>
        <row r="224">
          <cell r="M224" t="str">
            <v>AGR002900</v>
          </cell>
          <cell r="N224" t="str">
            <v>Abattoir Services</v>
          </cell>
          <cell r="O224" t="str">
            <v>PAH 5</v>
          </cell>
          <cell r="Q224">
            <v>227493</v>
          </cell>
        </row>
        <row r="225">
          <cell r="M225" t="str">
            <v>AGR003100</v>
          </cell>
          <cell r="N225" t="str">
            <v>Animal Health, Regulatory and Inspection Services</v>
          </cell>
          <cell r="O225" t="str">
            <v>PAH 5</v>
          </cell>
          <cell r="Q225">
            <v>474456</v>
          </cell>
        </row>
        <row r="226">
          <cell r="M226" t="str">
            <v>AGR003200</v>
          </cell>
          <cell r="N226" t="str">
            <v>Policy Advice on Matters Relating to the Agricultural Sector</v>
          </cell>
          <cell r="O226" t="str">
            <v>PAH 1</v>
          </cell>
          <cell r="Q226">
            <v>103488</v>
          </cell>
        </row>
        <row r="227">
          <cell r="M227" t="str">
            <v>MPA000500</v>
          </cell>
          <cell r="N227" t="str">
            <v>Administration of Temporary Housing Initiative</v>
          </cell>
          <cell r="O227" t="str">
            <v>PAH 8</v>
          </cell>
          <cell r="Q227">
            <v>56272</v>
          </cell>
        </row>
        <row r="228">
          <cell r="M228" t="str">
            <v>MEG000100</v>
          </cell>
          <cell r="N228" t="str">
            <v>Policy Advice, Development and Implementation</v>
          </cell>
          <cell r="O228" t="str">
            <v>EGA 1</v>
          </cell>
          <cell r="Q228">
            <v>2218449</v>
          </cell>
        </row>
        <row r="229">
          <cell r="M229" t="str">
            <v>MEG000200</v>
          </cell>
          <cell r="N229" t="str">
            <v>Legislative Initiatives</v>
          </cell>
          <cell r="O229" t="str">
            <v>EGA 1</v>
          </cell>
          <cell r="Q229">
            <v>164840</v>
          </cell>
        </row>
        <row r="230">
          <cell r="M230" t="str">
            <v>MEG000300</v>
          </cell>
          <cell r="N230" t="str">
            <v>Ministerial Servicing</v>
          </cell>
          <cell r="O230" t="str">
            <v>EGA 1</v>
          </cell>
          <cell r="Q230">
            <v>1606139</v>
          </cell>
        </row>
        <row r="231">
          <cell r="M231" t="str">
            <v>MEG000400</v>
          </cell>
          <cell r="N231" t="str">
            <v>Safer Schools Initiative</v>
          </cell>
          <cell r="O231" t="str">
            <v>EGA 1</v>
          </cell>
          <cell r="Q231">
            <v>664684</v>
          </cell>
        </row>
        <row r="232">
          <cell r="M232" t="str">
            <v>MEG000500</v>
          </cell>
          <cell r="N232" t="str">
            <v xml:space="preserve">Gender Affairs Unit </v>
          </cell>
          <cell r="O232" t="str">
            <v>EGA 1</v>
          </cell>
          <cell r="Q232">
            <v>309369</v>
          </cell>
        </row>
        <row r="233">
          <cell r="M233" t="str">
            <v>MEG000700</v>
          </cell>
          <cell r="N233" t="str">
            <v>Early Childhood Services</v>
          </cell>
          <cell r="O233" t="str">
            <v>EGA 10</v>
          </cell>
          <cell r="Q233">
            <v>587063</v>
          </cell>
        </row>
        <row r="234">
          <cell r="M234" t="str">
            <v>MEG000800</v>
          </cell>
          <cell r="N234" t="str">
            <v>Reports on Education Standards and School Related Matters</v>
          </cell>
          <cell r="O234" t="str">
            <v>EGA 10</v>
          </cell>
          <cell r="Q234">
            <v>310985</v>
          </cell>
        </row>
        <row r="235">
          <cell r="M235" t="str">
            <v>LIB000517</v>
          </cell>
          <cell r="N235" t="str">
            <v>Community Information, Education and Recreational Resource Centre</v>
          </cell>
          <cell r="O235" t="str">
            <v>EGA 4</v>
          </cell>
          <cell r="Q235">
            <v>1659298</v>
          </cell>
        </row>
        <row r="236">
          <cell r="M236" t="str">
            <v>LIB000617</v>
          </cell>
          <cell r="N236" t="str">
            <v>Public Education and Advocacy</v>
          </cell>
          <cell r="O236" t="str">
            <v>EGA 4</v>
          </cell>
          <cell r="Q236">
            <v>0</v>
          </cell>
        </row>
        <row r="237">
          <cell r="M237" t="str">
            <v>MEG000600</v>
          </cell>
          <cell r="N237" t="str">
            <v>Information, Communications and Technology Services</v>
          </cell>
          <cell r="O237" t="str">
            <v>EGA 10</v>
          </cell>
          <cell r="Q237">
            <v>1810995</v>
          </cell>
        </row>
        <row r="238">
          <cell r="M238" t="str">
            <v>NWD000100</v>
          </cell>
          <cell r="N238" t="str">
            <v>Services to Improve Workforce Readiness</v>
          </cell>
          <cell r="O238" t="str">
            <v>EGA 2</v>
          </cell>
          <cell r="Q238">
            <v>311903</v>
          </cell>
        </row>
        <row r="239">
          <cell r="M239" t="str">
            <v>NWD000200</v>
          </cell>
          <cell r="N239" t="str">
            <v>Employment Services</v>
          </cell>
          <cell r="O239" t="str">
            <v>EGA 2</v>
          </cell>
          <cell r="Q239">
            <v>577104</v>
          </cell>
        </row>
        <row r="240">
          <cell r="M240" t="str">
            <v>NWD000300</v>
          </cell>
          <cell r="N240" t="str">
            <v xml:space="preserve">Labour Market Information </v>
          </cell>
          <cell r="O240" t="str">
            <v>EGA 2</v>
          </cell>
          <cell r="Q240">
            <v>200783</v>
          </cell>
        </row>
        <row r="241">
          <cell r="M241" t="str">
            <v>DES000117</v>
          </cell>
          <cell r="N241" t="str">
            <v>Primary Level Teaching and Learning</v>
          </cell>
          <cell r="O241" t="str">
            <v>EGA 5</v>
          </cell>
          <cell r="Q241">
            <v>160246</v>
          </cell>
        </row>
        <row r="242">
          <cell r="M242" t="str">
            <v>DES000217</v>
          </cell>
          <cell r="N242" t="str">
            <v xml:space="preserve">Secondary Level Teaching and Learning </v>
          </cell>
          <cell r="O242" t="str">
            <v>EGA 6</v>
          </cell>
          <cell r="Q242">
            <v>237412</v>
          </cell>
        </row>
        <row r="243">
          <cell r="M243" t="str">
            <v>DES000317</v>
          </cell>
          <cell r="N243" t="str">
            <v>Teaching and Learning at Lighthouse School</v>
          </cell>
          <cell r="O243" t="str">
            <v>EGA 7</v>
          </cell>
          <cell r="Q243">
            <v>107162</v>
          </cell>
        </row>
        <row r="244">
          <cell r="M244" t="str">
            <v>DES000417</v>
          </cell>
          <cell r="N244" t="str">
            <v>School Inclusion Services</v>
          </cell>
          <cell r="O244" t="str">
            <v>EGA 7</v>
          </cell>
          <cell r="Q244">
            <v>64246</v>
          </cell>
        </row>
        <row r="245">
          <cell r="M245" t="str">
            <v>DES000517</v>
          </cell>
          <cell r="N245" t="str">
            <v>Student Services</v>
          </cell>
          <cell r="O245" t="str">
            <v>EGA 7</v>
          </cell>
          <cell r="Q245">
            <v>84246</v>
          </cell>
        </row>
        <row r="246">
          <cell r="M246" t="str">
            <v>DES000617</v>
          </cell>
          <cell r="N246" t="str">
            <v>Operational School Support Services</v>
          </cell>
          <cell r="O246" t="str">
            <v>EGA 8</v>
          </cell>
          <cell r="Q246">
            <v>4014525</v>
          </cell>
        </row>
        <row r="247">
          <cell r="M247" t="str">
            <v>DES001017</v>
          </cell>
          <cell r="N247" t="str">
            <v>Facilities Maintenance Services</v>
          </cell>
          <cell r="O247" t="str">
            <v>EGA 8</v>
          </cell>
          <cell r="Q247">
            <v>456063</v>
          </cell>
        </row>
        <row r="248">
          <cell r="M248" t="str">
            <v>DES001117</v>
          </cell>
          <cell r="N248" t="str">
            <v>Further Education Programme</v>
          </cell>
          <cell r="O248" t="str">
            <v>EGA 6</v>
          </cell>
          <cell r="Q248">
            <v>104246</v>
          </cell>
        </row>
        <row r="249">
          <cell r="M249" t="str">
            <v>DES001200</v>
          </cell>
          <cell r="N249" t="str">
            <v>School Improvement Support Services</v>
          </cell>
          <cell r="O249" t="str">
            <v>EGA 10</v>
          </cell>
          <cell r="Q249">
            <v>1612112</v>
          </cell>
        </row>
        <row r="250">
          <cell r="M250" t="str">
            <v>DES000217</v>
          </cell>
          <cell r="N250" t="str">
            <v xml:space="preserve">Secondary Level Teaching and Learning </v>
          </cell>
          <cell r="O250" t="str">
            <v>EGA 6</v>
          </cell>
          <cell r="Q250">
            <v>8866867</v>
          </cell>
        </row>
        <row r="251">
          <cell r="M251" t="str">
            <v>DES000617</v>
          </cell>
          <cell r="N251" t="str">
            <v>Operational School Support Services</v>
          </cell>
          <cell r="O251" t="str">
            <v>EGA 8</v>
          </cell>
          <cell r="Q251">
            <v>233000</v>
          </cell>
        </row>
        <row r="252">
          <cell r="M252" t="str">
            <v>DES001017</v>
          </cell>
          <cell r="N252" t="str">
            <v>Facilities Maintenance Services</v>
          </cell>
          <cell r="O252" t="str">
            <v>EGA 8</v>
          </cell>
          <cell r="Q252">
            <v>153725</v>
          </cell>
        </row>
        <row r="253">
          <cell r="M253" t="str">
            <v>DES000217</v>
          </cell>
          <cell r="N253" t="str">
            <v xml:space="preserve">Secondary Level Teaching and Learning </v>
          </cell>
          <cell r="O253" t="str">
            <v>EGA 6</v>
          </cell>
          <cell r="Q253">
            <v>2226886</v>
          </cell>
        </row>
        <row r="254">
          <cell r="M254" t="str">
            <v>DES000617</v>
          </cell>
          <cell r="N254" t="str">
            <v>Operational School Support Services</v>
          </cell>
          <cell r="O254" t="str">
            <v>EGA 8</v>
          </cell>
          <cell r="Q254">
            <v>28000</v>
          </cell>
        </row>
        <row r="255">
          <cell r="M255" t="str">
            <v>DES001017</v>
          </cell>
          <cell r="N255" t="str">
            <v>Facilities Maintenance Services</v>
          </cell>
          <cell r="O255" t="str">
            <v>EGA 8</v>
          </cell>
          <cell r="Q255">
            <v>73336</v>
          </cell>
        </row>
        <row r="256">
          <cell r="M256" t="str">
            <v>DES000217</v>
          </cell>
          <cell r="N256" t="str">
            <v xml:space="preserve">Secondary Level Teaching and Learning </v>
          </cell>
          <cell r="O256" t="str">
            <v>EGA 6</v>
          </cell>
          <cell r="Q256">
            <v>405643</v>
          </cell>
        </row>
        <row r="257">
          <cell r="M257" t="str">
            <v>DES000117</v>
          </cell>
          <cell r="N257" t="str">
            <v>Primary Level Teaching and Learning</v>
          </cell>
          <cell r="O257" t="str">
            <v>EGA 5</v>
          </cell>
          <cell r="Q257">
            <v>337506</v>
          </cell>
        </row>
        <row r="258">
          <cell r="M258" t="str">
            <v>DES000217</v>
          </cell>
          <cell r="N258" t="str">
            <v xml:space="preserve">Secondary Level Teaching and Learning </v>
          </cell>
          <cell r="O258" t="str">
            <v>EGA 6</v>
          </cell>
          <cell r="Q258">
            <v>0</v>
          </cell>
        </row>
        <row r="259">
          <cell r="M259" t="str">
            <v>DES000617</v>
          </cell>
          <cell r="N259" t="str">
            <v>Operational School Support Services</v>
          </cell>
          <cell r="O259" t="str">
            <v>EGA 8</v>
          </cell>
          <cell r="Q259">
            <v>6500</v>
          </cell>
        </row>
        <row r="260">
          <cell r="M260" t="str">
            <v>DES001017</v>
          </cell>
          <cell r="N260" t="str">
            <v>Facilities Maintenance Services</v>
          </cell>
          <cell r="O260" t="str">
            <v>EGA 8</v>
          </cell>
          <cell r="Q260">
            <v>6000</v>
          </cell>
        </row>
        <row r="261">
          <cell r="M261" t="str">
            <v>DES001200</v>
          </cell>
          <cell r="N261" t="str">
            <v>School Improvement Support Services</v>
          </cell>
          <cell r="O261" t="str">
            <v>EGA 10</v>
          </cell>
          <cell r="Q261">
            <v>287047</v>
          </cell>
        </row>
        <row r="262">
          <cell r="M262" t="str">
            <v>DES000117</v>
          </cell>
          <cell r="N262" t="str">
            <v>Primary Level Teaching and Learning</v>
          </cell>
          <cell r="O262" t="str">
            <v>EGA 5</v>
          </cell>
          <cell r="Q262">
            <v>2133578</v>
          </cell>
        </row>
        <row r="263">
          <cell r="M263" t="str">
            <v>DES000617</v>
          </cell>
          <cell r="N263" t="str">
            <v>Operational School Support Services</v>
          </cell>
          <cell r="O263" t="str">
            <v>EGA 8</v>
          </cell>
          <cell r="Q263">
            <v>75000</v>
          </cell>
        </row>
        <row r="264">
          <cell r="M264" t="str">
            <v>DES001017</v>
          </cell>
          <cell r="N264" t="str">
            <v>Facilities Maintenance Services</v>
          </cell>
          <cell r="O264" t="str">
            <v>EGA 8</v>
          </cell>
          <cell r="Q264">
            <v>26616</v>
          </cell>
        </row>
        <row r="265">
          <cell r="M265" t="str">
            <v>DES000117</v>
          </cell>
          <cell r="N265" t="str">
            <v>Primary Level Teaching and Learning</v>
          </cell>
          <cell r="O265" t="str">
            <v>EGA 5</v>
          </cell>
          <cell r="Q265">
            <v>3270505</v>
          </cell>
        </row>
        <row r="266">
          <cell r="M266" t="str">
            <v>DES000617</v>
          </cell>
          <cell r="N266" t="str">
            <v>Operational School Support Services</v>
          </cell>
          <cell r="O266" t="str">
            <v>EGA 8</v>
          </cell>
          <cell r="Q266">
            <v>200000</v>
          </cell>
        </row>
        <row r="267">
          <cell r="M267" t="str">
            <v>DES001017</v>
          </cell>
          <cell r="N267" t="str">
            <v>Facilities Maintenance Services</v>
          </cell>
          <cell r="O267" t="str">
            <v>EGA 8</v>
          </cell>
          <cell r="Q267">
            <v>48047</v>
          </cell>
        </row>
        <row r="268">
          <cell r="M268" t="str">
            <v>DES000117</v>
          </cell>
          <cell r="N268" t="str">
            <v>Primary Level Teaching and Learning</v>
          </cell>
          <cell r="O268" t="str">
            <v>EGA 5</v>
          </cell>
          <cell r="Q268">
            <v>2773574</v>
          </cell>
        </row>
        <row r="269">
          <cell r="M269" t="str">
            <v>DES000617</v>
          </cell>
          <cell r="N269" t="str">
            <v>Operational School Support Services</v>
          </cell>
          <cell r="O269" t="str">
            <v>EGA 8</v>
          </cell>
          <cell r="Q269">
            <v>70000</v>
          </cell>
        </row>
        <row r="270">
          <cell r="M270" t="str">
            <v>DES001017</v>
          </cell>
          <cell r="N270" t="str">
            <v>Facilities Maintenance Services</v>
          </cell>
          <cell r="O270" t="str">
            <v>EGA 8</v>
          </cell>
          <cell r="Q270">
            <v>55025</v>
          </cell>
        </row>
        <row r="271">
          <cell r="M271" t="str">
            <v>DES000117</v>
          </cell>
          <cell r="N271" t="str">
            <v>Primary Level Teaching and Learning</v>
          </cell>
          <cell r="O271" t="str">
            <v>EGA 5</v>
          </cell>
          <cell r="Q271">
            <v>1777572</v>
          </cell>
        </row>
        <row r="272">
          <cell r="M272" t="str">
            <v>DES000617</v>
          </cell>
          <cell r="N272" t="str">
            <v>Operational School Support Services</v>
          </cell>
          <cell r="O272" t="str">
            <v>EGA 8</v>
          </cell>
          <cell r="Q272">
            <v>8000</v>
          </cell>
        </row>
        <row r="273">
          <cell r="M273" t="str">
            <v>DES001017</v>
          </cell>
          <cell r="N273" t="str">
            <v>Facilities Maintenance Services</v>
          </cell>
          <cell r="O273" t="str">
            <v>EGA 8</v>
          </cell>
          <cell r="Q273">
            <v>6738</v>
          </cell>
        </row>
        <row r="274">
          <cell r="M274" t="str">
            <v>DES000117</v>
          </cell>
          <cell r="N274" t="str">
            <v>Primary Level Teaching and Learning</v>
          </cell>
          <cell r="O274" t="str">
            <v>EGA 5</v>
          </cell>
          <cell r="Q274">
            <v>908758</v>
          </cell>
        </row>
        <row r="275">
          <cell r="M275" t="str">
            <v>DES000617</v>
          </cell>
          <cell r="N275" t="str">
            <v>Operational School Support Services</v>
          </cell>
          <cell r="O275" t="str">
            <v>EGA 8</v>
          </cell>
          <cell r="Q275">
            <v>25000</v>
          </cell>
        </row>
        <row r="276">
          <cell r="M276" t="str">
            <v>DES001017</v>
          </cell>
          <cell r="N276" t="str">
            <v>Facilities Maintenance Services</v>
          </cell>
          <cell r="O276" t="str">
            <v>EGA 8</v>
          </cell>
          <cell r="Q276">
            <v>29617</v>
          </cell>
        </row>
        <row r="277">
          <cell r="M277" t="str">
            <v>DES000117</v>
          </cell>
          <cell r="N277" t="str">
            <v>Primary Level Teaching and Learning</v>
          </cell>
          <cell r="O277" t="str">
            <v>EGA 5</v>
          </cell>
          <cell r="Q277">
            <v>1039527</v>
          </cell>
        </row>
        <row r="278">
          <cell r="M278" t="str">
            <v>DES000617</v>
          </cell>
          <cell r="N278" t="str">
            <v>Operational School Support Services</v>
          </cell>
          <cell r="O278" t="str">
            <v>EGA 8</v>
          </cell>
          <cell r="Q278">
            <v>30000</v>
          </cell>
        </row>
        <row r="279">
          <cell r="M279" t="str">
            <v>DES001017</v>
          </cell>
          <cell r="N279" t="str">
            <v>Facilities Maintenance Services</v>
          </cell>
          <cell r="O279" t="str">
            <v>EGA 8</v>
          </cell>
          <cell r="Q279">
            <v>27098</v>
          </cell>
        </row>
        <row r="280">
          <cell r="M280" t="str">
            <v>DES000117</v>
          </cell>
          <cell r="N280" t="str">
            <v>Primary Level Teaching and Learning</v>
          </cell>
          <cell r="O280" t="str">
            <v>EGA 5</v>
          </cell>
          <cell r="Q280">
            <v>390091</v>
          </cell>
        </row>
        <row r="281">
          <cell r="M281" t="str">
            <v>DES000617</v>
          </cell>
          <cell r="N281" t="str">
            <v>Operational School Support Services</v>
          </cell>
          <cell r="O281" t="str">
            <v>EGA 8</v>
          </cell>
          <cell r="Q281">
            <v>8500</v>
          </cell>
        </row>
        <row r="282">
          <cell r="M282" t="str">
            <v>DES001017</v>
          </cell>
          <cell r="N282" t="str">
            <v>Facilities Maintenance Services</v>
          </cell>
          <cell r="O282" t="str">
            <v>EGA 8</v>
          </cell>
          <cell r="Q282">
            <v>26215</v>
          </cell>
        </row>
        <row r="283">
          <cell r="M283" t="str">
            <v>DES000117</v>
          </cell>
          <cell r="N283" t="str">
            <v>Primary Level Teaching and Learning</v>
          </cell>
          <cell r="O283" t="str">
            <v>EGA 5</v>
          </cell>
          <cell r="Q283">
            <v>497502</v>
          </cell>
        </row>
        <row r="284">
          <cell r="M284" t="str">
            <v>DES000617</v>
          </cell>
          <cell r="N284" t="str">
            <v>Operational School Support Services</v>
          </cell>
          <cell r="O284" t="str">
            <v>EGA 8</v>
          </cell>
          <cell r="Q284">
            <v>3000</v>
          </cell>
        </row>
        <row r="285">
          <cell r="M285" t="str">
            <v>DES001017</v>
          </cell>
          <cell r="N285" t="str">
            <v>Facilities Maintenance Services</v>
          </cell>
          <cell r="O285" t="str">
            <v>EGA 8</v>
          </cell>
          <cell r="Q285">
            <v>21216</v>
          </cell>
        </row>
        <row r="286">
          <cell r="M286" t="str">
            <v>DES000117</v>
          </cell>
          <cell r="N286" t="str">
            <v>Primary Level Teaching and Learning</v>
          </cell>
          <cell r="O286" t="str">
            <v>EGA 5</v>
          </cell>
          <cell r="Q286">
            <v>676395</v>
          </cell>
        </row>
        <row r="287">
          <cell r="M287" t="str">
            <v>DES000617</v>
          </cell>
          <cell r="N287" t="str">
            <v>Operational School Support Services</v>
          </cell>
          <cell r="O287" t="str">
            <v>EGA 8</v>
          </cell>
          <cell r="Q287">
            <v>10000</v>
          </cell>
        </row>
        <row r="288">
          <cell r="M288" t="str">
            <v>DES001017</v>
          </cell>
          <cell r="N288" t="str">
            <v>Facilities Maintenance Services</v>
          </cell>
          <cell r="O288" t="str">
            <v>EGA 8</v>
          </cell>
          <cell r="Q288">
            <v>21215</v>
          </cell>
        </row>
        <row r="289">
          <cell r="M289" t="str">
            <v>DES000317</v>
          </cell>
          <cell r="N289" t="str">
            <v>Teaching and Learning at Lighthouse School</v>
          </cell>
          <cell r="O289" t="str">
            <v>EGA 7</v>
          </cell>
          <cell r="Q289">
            <v>2572548</v>
          </cell>
        </row>
        <row r="290">
          <cell r="M290" t="str">
            <v>DES000617</v>
          </cell>
          <cell r="N290" t="str">
            <v>Operational School Support Services</v>
          </cell>
          <cell r="O290" t="str">
            <v>EGA 8</v>
          </cell>
          <cell r="Q290">
            <v>47500</v>
          </cell>
        </row>
        <row r="291">
          <cell r="M291" t="str">
            <v>DES001017</v>
          </cell>
          <cell r="N291" t="str">
            <v>Facilities Maintenance Services</v>
          </cell>
          <cell r="O291" t="str">
            <v>EGA 8</v>
          </cell>
          <cell r="Q291">
            <v>25958</v>
          </cell>
        </row>
        <row r="292">
          <cell r="M292" t="str">
            <v>DES000417</v>
          </cell>
          <cell r="N292" t="str">
            <v>School Inclusion Services</v>
          </cell>
          <cell r="O292" t="str">
            <v>EGA 7</v>
          </cell>
          <cell r="Q292">
            <v>1090339.03232</v>
          </cell>
        </row>
        <row r="293">
          <cell r="M293" t="str">
            <v>DES001017</v>
          </cell>
          <cell r="N293" t="str">
            <v>Facilities Maintenance Services</v>
          </cell>
          <cell r="O293" t="str">
            <v>EGA 8</v>
          </cell>
          <cell r="Q293">
            <v>0</v>
          </cell>
        </row>
        <row r="294">
          <cell r="M294" t="str">
            <v>DES000117</v>
          </cell>
          <cell r="N294" t="str">
            <v>Primary Level Teaching and Learning</v>
          </cell>
          <cell r="O294" t="str">
            <v>EGA 5</v>
          </cell>
          <cell r="Q294">
            <v>2820584</v>
          </cell>
        </row>
        <row r="295">
          <cell r="M295" t="str">
            <v>DES000617</v>
          </cell>
          <cell r="N295" t="str">
            <v>Operational School Support Services</v>
          </cell>
          <cell r="O295" t="str">
            <v>EGA 8</v>
          </cell>
          <cell r="Q295">
            <v>42000</v>
          </cell>
        </row>
        <row r="296">
          <cell r="M296" t="str">
            <v>DES001017</v>
          </cell>
          <cell r="N296" t="str">
            <v>Facilities Maintenance Services</v>
          </cell>
          <cell r="O296" t="str">
            <v>EGA 8</v>
          </cell>
          <cell r="Q296">
            <v>20000</v>
          </cell>
        </row>
        <row r="297">
          <cell r="M297" t="str">
            <v>DES000117</v>
          </cell>
          <cell r="N297" t="str">
            <v>Primary Level Teaching and Learning</v>
          </cell>
          <cell r="O297" t="str">
            <v>EGA 5</v>
          </cell>
          <cell r="Q297">
            <v>2066583</v>
          </cell>
        </row>
        <row r="298">
          <cell r="M298" t="str">
            <v>DES000617</v>
          </cell>
          <cell r="N298" t="str">
            <v>Operational School Support Services</v>
          </cell>
          <cell r="O298" t="str">
            <v>EGA 8</v>
          </cell>
          <cell r="Q298">
            <v>93000</v>
          </cell>
        </row>
        <row r="299">
          <cell r="M299" t="str">
            <v>DES001017</v>
          </cell>
          <cell r="N299" t="str">
            <v>Facilities Maintenance Services</v>
          </cell>
          <cell r="O299" t="str">
            <v>EGA 8</v>
          </cell>
          <cell r="Q299">
            <v>45487</v>
          </cell>
        </row>
        <row r="300">
          <cell r="M300" t="str">
            <v>DES000217</v>
          </cell>
          <cell r="N300" t="str">
            <v xml:space="preserve">Secondary Level Teaching and Learning </v>
          </cell>
          <cell r="O300" t="str">
            <v>EGA 6</v>
          </cell>
          <cell r="Q300">
            <v>9871770</v>
          </cell>
        </row>
        <row r="301">
          <cell r="M301" t="str">
            <v>DES000617</v>
          </cell>
          <cell r="N301" t="str">
            <v>Operational School Support Services</v>
          </cell>
          <cell r="O301" t="str">
            <v>EGA 8</v>
          </cell>
          <cell r="Q301">
            <v>565000</v>
          </cell>
        </row>
        <row r="302">
          <cell r="M302" t="str">
            <v>DES001017</v>
          </cell>
          <cell r="N302" t="str">
            <v>Facilities Maintenance Services</v>
          </cell>
          <cell r="O302" t="str">
            <v>EGA 8</v>
          </cell>
          <cell r="Q302">
            <v>581772</v>
          </cell>
        </row>
        <row r="303">
          <cell r="M303" t="str">
            <v>DES000117</v>
          </cell>
          <cell r="N303" t="str">
            <v>Primary Level Teaching and Learning</v>
          </cell>
          <cell r="O303" t="str">
            <v>EGA 5</v>
          </cell>
          <cell r="Q303">
            <v>115130</v>
          </cell>
        </row>
        <row r="304">
          <cell r="M304" t="str">
            <v>DES000617</v>
          </cell>
          <cell r="N304" t="str">
            <v>Operational School Support Services</v>
          </cell>
          <cell r="O304" t="str">
            <v>EGA 8</v>
          </cell>
          <cell r="Q304">
            <v>3800</v>
          </cell>
        </row>
        <row r="305">
          <cell r="M305" t="str">
            <v>DES001017</v>
          </cell>
          <cell r="N305" t="str">
            <v>Facilities Maintenance Services</v>
          </cell>
          <cell r="O305" t="str">
            <v>EGA 8</v>
          </cell>
          <cell r="Q305">
            <v>3000</v>
          </cell>
        </row>
        <row r="306">
          <cell r="M306" t="str">
            <v>DES000117</v>
          </cell>
          <cell r="N306" t="str">
            <v>Primary Level Teaching and Learning</v>
          </cell>
          <cell r="O306" t="str">
            <v>EGA 5</v>
          </cell>
          <cell r="Q306">
            <v>1638565</v>
          </cell>
        </row>
        <row r="307">
          <cell r="M307" t="str">
            <v>DES000217</v>
          </cell>
          <cell r="N307" t="str">
            <v xml:space="preserve">Secondary Level Teaching and Learning </v>
          </cell>
          <cell r="O307" t="str">
            <v>EGA 6</v>
          </cell>
          <cell r="Q307">
            <v>47343</v>
          </cell>
        </row>
        <row r="308">
          <cell r="M308" t="str">
            <v>DES000617</v>
          </cell>
          <cell r="N308" t="str">
            <v>Operational School Support Services</v>
          </cell>
          <cell r="O308" t="str">
            <v>EGA 8</v>
          </cell>
          <cell r="Q308">
            <v>140000</v>
          </cell>
        </row>
        <row r="309">
          <cell r="M309" t="str">
            <v>DES001017</v>
          </cell>
          <cell r="N309" t="str">
            <v>Facilities Maintenance Services</v>
          </cell>
          <cell r="O309" t="str">
            <v>EGA 8</v>
          </cell>
          <cell r="Q309">
            <v>40000</v>
          </cell>
        </row>
        <row r="310">
          <cell r="M310" t="str">
            <v>DES001117</v>
          </cell>
          <cell r="N310" t="str">
            <v>Further Education Programme</v>
          </cell>
          <cell r="O310" t="str">
            <v>EGA 6</v>
          </cell>
          <cell r="Q310">
            <v>2053820</v>
          </cell>
        </row>
        <row r="311">
          <cell r="M311" t="str">
            <v>DES000517</v>
          </cell>
          <cell r="N311" t="str">
            <v>Student Services</v>
          </cell>
          <cell r="O311" t="str">
            <v>EGA 7</v>
          </cell>
          <cell r="Q311">
            <v>2817304</v>
          </cell>
        </row>
        <row r="312">
          <cell r="M312" t="str">
            <v>DES001017</v>
          </cell>
          <cell r="N312" t="str">
            <v>Facilities Maintenance Services</v>
          </cell>
          <cell r="O312" t="str">
            <v>EGA 8</v>
          </cell>
          <cell r="Q312">
            <v>0</v>
          </cell>
        </row>
        <row r="313">
          <cell r="M313" t="str">
            <v>SRC000717</v>
          </cell>
          <cell r="N313" t="str">
            <v>Training and Therapeutic Programmes for Adults with Disabilities</v>
          </cell>
          <cell r="O313" t="str">
            <v>EGA 9</v>
          </cell>
          <cell r="Q313">
            <v>1346880</v>
          </cell>
        </row>
        <row r="314">
          <cell r="M314" t="str">
            <v>DLP000100</v>
          </cell>
          <cell r="N314" t="str">
            <v>Compliance and Enforcement of the National Labour Law</v>
          </cell>
          <cell r="O314" t="str">
            <v>EGA 3</v>
          </cell>
          <cell r="Q314">
            <v>1083345</v>
          </cell>
        </row>
        <row r="315">
          <cell r="M315" t="str">
            <v>DLP000200</v>
          </cell>
          <cell r="N315" t="str">
            <v>Compliance and Enforcement of the National Pensions Law</v>
          </cell>
          <cell r="O315" t="str">
            <v>EGA 3</v>
          </cell>
          <cell r="Q315">
            <v>0</v>
          </cell>
        </row>
        <row r="316">
          <cell r="M316" t="str">
            <v>DLP000300</v>
          </cell>
          <cell r="N316" t="str">
            <v>Pension Supervision, Governance, Promotion and Policy Advice</v>
          </cell>
          <cell r="O316" t="str">
            <v>EGA 3</v>
          </cell>
          <cell r="Q316">
            <v>0</v>
          </cell>
        </row>
        <row r="317">
          <cell r="M317" t="str">
            <v>EVH000118</v>
          </cell>
          <cell r="N317" t="str">
            <v>Environmental Health Education and Promotion</v>
          </cell>
          <cell r="O317" t="str">
            <v>HES 8</v>
          </cell>
          <cell r="Q317">
            <v>123043</v>
          </cell>
        </row>
        <row r="318">
          <cell r="M318" t="str">
            <v>EVH000418</v>
          </cell>
          <cell r="N318" t="str">
            <v>Waste Reduction/Recycling</v>
          </cell>
          <cell r="O318" t="str">
            <v>HES 7</v>
          </cell>
          <cell r="Q318">
            <v>0</v>
          </cell>
        </row>
        <row r="319">
          <cell r="M319" t="str">
            <v>EVH000518</v>
          </cell>
          <cell r="N319" t="str">
            <v>Waste Disposal</v>
          </cell>
          <cell r="O319" t="str">
            <v>HES 7</v>
          </cell>
          <cell r="Q319">
            <v>1632173</v>
          </cell>
        </row>
        <row r="320">
          <cell r="M320" t="str">
            <v>EVH000818</v>
          </cell>
          <cell r="N320" t="str">
            <v>Rodent Control</v>
          </cell>
          <cell r="O320" t="str">
            <v>HES 8</v>
          </cell>
          <cell r="Q320">
            <v>271949</v>
          </cell>
        </row>
        <row r="321">
          <cell r="M321" t="str">
            <v>EVH000918</v>
          </cell>
          <cell r="N321" t="str">
            <v>Food Safety and Hygiene Surveillance</v>
          </cell>
          <cell r="O321" t="str">
            <v>HES 8</v>
          </cell>
          <cell r="Q321">
            <v>376989</v>
          </cell>
        </row>
        <row r="322">
          <cell r="M322" t="str">
            <v>EVH001018</v>
          </cell>
          <cell r="N322" t="str">
            <v>Environmental Health Laboratory Services</v>
          </cell>
          <cell r="O322" t="str">
            <v>HES 8</v>
          </cell>
          <cell r="Q322">
            <v>429747</v>
          </cell>
        </row>
        <row r="323">
          <cell r="M323" t="str">
            <v>EVH001118</v>
          </cell>
          <cell r="N323" t="str">
            <v>Development and Engineering Control</v>
          </cell>
          <cell r="O323" t="str">
            <v>HES 8</v>
          </cell>
          <cell r="Q323">
            <v>167044</v>
          </cell>
        </row>
        <row r="324">
          <cell r="M324" t="str">
            <v>EVH001418</v>
          </cell>
          <cell r="N324" t="str">
            <v>Hazardous Waste and Emergency Management</v>
          </cell>
          <cell r="O324" t="str">
            <v>HES 10</v>
          </cell>
          <cell r="Q324">
            <v>140430</v>
          </cell>
        </row>
        <row r="325">
          <cell r="M325" t="str">
            <v>EVH001518</v>
          </cell>
          <cell r="N325" t="str">
            <v>Policy Advice and Ministerial Services</v>
          </cell>
          <cell r="O325" t="str">
            <v>HES 8</v>
          </cell>
          <cell r="Q325">
            <v>113486</v>
          </cell>
        </row>
        <row r="326">
          <cell r="M326" t="str">
            <v>EVH001718</v>
          </cell>
          <cell r="N326" t="str">
            <v>Environmental Health Monitoring Services</v>
          </cell>
          <cell r="O326" t="str">
            <v>HES 9</v>
          </cell>
          <cell r="Q326">
            <v>465849</v>
          </cell>
        </row>
        <row r="327">
          <cell r="M327" t="str">
            <v>EVH001818</v>
          </cell>
          <cell r="N327" t="str">
            <v>Collection and Disposal of Waste and Litter Control</v>
          </cell>
          <cell r="O327" t="str">
            <v>HES 7</v>
          </cell>
          <cell r="Q327">
            <v>1561538</v>
          </cell>
        </row>
        <row r="328">
          <cell r="M328" t="str">
            <v>MRC000318</v>
          </cell>
          <cell r="N328" t="str">
            <v>Larviciding Programme to Control Mosquitoes</v>
          </cell>
          <cell r="O328" t="str">
            <v>HES 11</v>
          </cell>
          <cell r="Q328">
            <v>1976012</v>
          </cell>
        </row>
        <row r="329">
          <cell r="M329" t="str">
            <v>MRC000418</v>
          </cell>
          <cell r="N329" t="str">
            <v>Adultciding Programme to Control Mosquitoes</v>
          </cell>
          <cell r="O329" t="str">
            <v>HES 11</v>
          </cell>
          <cell r="Q329">
            <v>1807958</v>
          </cell>
        </row>
        <row r="330">
          <cell r="M330" t="str">
            <v>MRC000818</v>
          </cell>
          <cell r="N330" t="str">
            <v>Mosquito Control Call-Out Service</v>
          </cell>
          <cell r="O330" t="str">
            <v>HES 11</v>
          </cell>
          <cell r="Q330">
            <v>58258</v>
          </cell>
        </row>
        <row r="331">
          <cell r="M331" t="str">
            <v>MRC001118</v>
          </cell>
          <cell r="N331" t="str">
            <v>Advice on Mosquito Matters</v>
          </cell>
          <cell r="O331" t="str">
            <v>HES 11</v>
          </cell>
          <cell r="Q331">
            <v>106578</v>
          </cell>
        </row>
        <row r="332">
          <cell r="M332" t="str">
            <v>MRC001218</v>
          </cell>
          <cell r="N332" t="str">
            <v>Mosquito Control Education Programme</v>
          </cell>
          <cell r="O332" t="str">
            <v>HES 11</v>
          </cell>
          <cell r="Q332">
            <v>38759</v>
          </cell>
        </row>
        <row r="333">
          <cell r="M333" t="str">
            <v>MRC001418</v>
          </cell>
          <cell r="N333" t="str">
            <v>Non-Chemical Control of Mosquitoes</v>
          </cell>
          <cell r="O333" t="str">
            <v>HES 11</v>
          </cell>
          <cell r="Q333">
            <v>174688</v>
          </cell>
        </row>
        <row r="334">
          <cell r="M334" t="str">
            <v>MRC001518</v>
          </cell>
          <cell r="N334" t="str">
            <v>Disease Prevention and Control</v>
          </cell>
          <cell r="O334" t="str">
            <v>HES 11</v>
          </cell>
          <cell r="Q334">
            <v>1490725</v>
          </cell>
        </row>
        <row r="335">
          <cell r="M335" t="str">
            <v>CAD000400</v>
          </cell>
          <cell r="N335" t="str">
            <v>Cadet Corp Training Programme</v>
          </cell>
          <cell r="O335" t="str">
            <v>HES 5</v>
          </cell>
          <cell r="Q335">
            <v>232662</v>
          </cell>
        </row>
        <row r="336">
          <cell r="M336" t="str">
            <v>CAD000600</v>
          </cell>
          <cell r="N336" t="str">
            <v>Cadet Corps BTEC Vocational Qualification Program</v>
          </cell>
          <cell r="O336" t="str">
            <v>HES 5</v>
          </cell>
          <cell r="Q336">
            <v>38893</v>
          </cell>
        </row>
        <row r="337">
          <cell r="M337" t="str">
            <v>MHE000100</v>
          </cell>
          <cell r="N337" t="str">
            <v>Administrative Service for the Minister</v>
          </cell>
          <cell r="O337" t="str">
            <v>HES 1</v>
          </cell>
          <cell r="Q337">
            <v>920652</v>
          </cell>
        </row>
        <row r="338">
          <cell r="M338" t="str">
            <v>MHE000200</v>
          </cell>
          <cell r="N338" t="str">
            <v>Development of Legislation</v>
          </cell>
          <cell r="O338" t="str">
            <v>HES 1</v>
          </cell>
          <cell r="Q338">
            <v>361934</v>
          </cell>
        </row>
        <row r="339">
          <cell r="M339" t="str">
            <v>MHE000300</v>
          </cell>
          <cell r="N339" t="str">
            <v>Policy Advice to the Minister</v>
          </cell>
          <cell r="O339" t="str">
            <v>HES 1</v>
          </cell>
          <cell r="Q339">
            <v>466693</v>
          </cell>
        </row>
        <row r="340">
          <cell r="M340" t="str">
            <v>MHE000700</v>
          </cell>
          <cell r="N340" t="str">
            <v>Monitor the Performance of Statutory Authorities, Government Companies and Non-Government Organisations</v>
          </cell>
          <cell r="O340" t="str">
            <v>HES 1</v>
          </cell>
          <cell r="Q340">
            <v>248211</v>
          </cell>
        </row>
        <row r="341">
          <cell r="M341" t="str">
            <v>DSP000900</v>
          </cell>
          <cell r="N341" t="str">
            <v>Sports Facilities Management</v>
          </cell>
          <cell r="O341" t="str">
            <v>HES 4</v>
          </cell>
          <cell r="Q341">
            <v>1585686</v>
          </cell>
        </row>
        <row r="342">
          <cell r="M342" t="str">
            <v>DSP001000</v>
          </cell>
          <cell r="N342" t="str">
            <v xml:space="preserve">Sports Education and Training </v>
          </cell>
          <cell r="O342" t="str">
            <v>HES 4</v>
          </cell>
          <cell r="Q342">
            <v>2200022</v>
          </cell>
        </row>
        <row r="343">
          <cell r="M343" t="str">
            <v>DSP001100</v>
          </cell>
          <cell r="N343" t="str">
            <v>Technical Advice and Support to Ministry and other Sport Agencies</v>
          </cell>
          <cell r="O343" t="str">
            <v>HES 4</v>
          </cell>
          <cell r="Q343">
            <v>28158</v>
          </cell>
        </row>
        <row r="344">
          <cell r="M344" t="str">
            <v>YSU000700</v>
          </cell>
          <cell r="N344" t="str">
            <v xml:space="preserve">Monitoring Youth Development Work </v>
          </cell>
          <cell r="O344" t="str">
            <v>HES 5</v>
          </cell>
          <cell r="Q344">
            <v>132682</v>
          </cell>
        </row>
        <row r="345">
          <cell r="M345" t="str">
            <v>YSU000800</v>
          </cell>
          <cell r="N345" t="str">
            <v>Youth Leadership Programmes and Governance</v>
          </cell>
          <cell r="O345" t="str">
            <v>HES 5</v>
          </cell>
          <cell r="Q345">
            <v>232466</v>
          </cell>
        </row>
        <row r="346">
          <cell r="M346" t="str">
            <v>HRB000900</v>
          </cell>
          <cell r="N346" t="str">
            <v>Certification of Health Care Facilities</v>
          </cell>
          <cell r="O346" t="str">
            <v>HES 2</v>
          </cell>
          <cell r="Q346">
            <v>82466</v>
          </cell>
        </row>
        <row r="347">
          <cell r="M347" t="str">
            <v>HRB001000</v>
          </cell>
          <cell r="N347" t="str">
            <v>Health Insurance Complaints Resolution</v>
          </cell>
          <cell r="O347" t="str">
            <v>HES 2</v>
          </cell>
          <cell r="Q347">
            <v>245568</v>
          </cell>
        </row>
        <row r="348">
          <cell r="M348" t="str">
            <v>HRB001100</v>
          </cell>
          <cell r="N348" t="str">
            <v>Administer the Segregated Insurance Fund and the Number of Insured Persons</v>
          </cell>
          <cell r="O348" t="str">
            <v>HES 2</v>
          </cell>
          <cell r="Q348">
            <v>96450</v>
          </cell>
        </row>
        <row r="349">
          <cell r="M349" t="str">
            <v>HRB001200</v>
          </cell>
          <cell r="N349" t="str">
            <v>Public Education Campaign</v>
          </cell>
          <cell r="O349" t="str">
            <v>HES 2</v>
          </cell>
          <cell r="Q349">
            <v>41323</v>
          </cell>
        </row>
        <row r="350">
          <cell r="M350" t="str">
            <v>HRB001300</v>
          </cell>
          <cell r="N350" t="str">
            <v>Enforcement of Health Insurance Legislation</v>
          </cell>
          <cell r="O350" t="str">
            <v>HES 2</v>
          </cell>
          <cell r="Q350">
            <v>85192</v>
          </cell>
        </row>
        <row r="351">
          <cell r="M351" t="str">
            <v>HRB001400</v>
          </cell>
          <cell r="N351" t="str">
            <v>Registration of Health Care Practitioners</v>
          </cell>
          <cell r="O351" t="str">
            <v>HES 2</v>
          </cell>
          <cell r="Q351">
            <v>203050</v>
          </cell>
        </row>
        <row r="352">
          <cell r="M352" t="str">
            <v>HRB001500</v>
          </cell>
          <cell r="N352" t="str">
            <v>Policy Advice and Reports to the Ministry</v>
          </cell>
          <cell r="O352" t="str">
            <v>HES 2</v>
          </cell>
          <cell r="Q352">
            <v>201467</v>
          </cell>
        </row>
        <row r="353">
          <cell r="M353" t="str">
            <v>HRB001618</v>
          </cell>
          <cell r="N353" t="str">
            <v>Advice and Support on Health Regulatory Matters</v>
          </cell>
          <cell r="O353" t="str">
            <v>HES 2</v>
          </cell>
          <cell r="Q353">
            <v>19307</v>
          </cell>
        </row>
        <row r="354">
          <cell r="M354" t="str">
            <v>HRB001700</v>
          </cell>
          <cell r="N354" t="str">
            <v>On-Site Inspection</v>
          </cell>
          <cell r="O354" t="str">
            <v>HES 2</v>
          </cell>
          <cell r="Q354">
            <v>38031</v>
          </cell>
        </row>
        <row r="355">
          <cell r="M355" t="str">
            <v>HRB001800</v>
          </cell>
          <cell r="N355" t="str">
            <v>Public Education Campaign-Health Practice Commission</v>
          </cell>
          <cell r="O355" t="str">
            <v>HES 2</v>
          </cell>
          <cell r="Q355">
            <v>11730</v>
          </cell>
        </row>
        <row r="356">
          <cell r="M356" t="str">
            <v>GIS002500</v>
          </cell>
          <cell r="N356" t="str">
            <v>Advertising/Marketing Products and Services</v>
          </cell>
          <cell r="O356" t="str">
            <v>CBO 17</v>
          </cell>
          <cell r="Q356">
            <v>135196</v>
          </cell>
        </row>
        <row r="357">
          <cell r="M357" t="str">
            <v>GIS002600</v>
          </cell>
          <cell r="N357" t="str">
            <v>Written, Photographic and Web Products News and Public Information</v>
          </cell>
          <cell r="O357" t="str">
            <v>CBO 17</v>
          </cell>
          <cell r="Q357">
            <v>348238</v>
          </cell>
        </row>
        <row r="358">
          <cell r="M358" t="str">
            <v>GIS002700</v>
          </cell>
          <cell r="N358" t="str">
            <v xml:space="preserve">Gazette Products and Services </v>
          </cell>
          <cell r="O358" t="str">
            <v>3rd Party</v>
          </cell>
          <cell r="Q358">
            <v>0</v>
          </cell>
        </row>
        <row r="359">
          <cell r="M359" t="str">
            <v>GIS002800</v>
          </cell>
          <cell r="N359" t="str">
            <v>Strategic Communications and Media Relations Services</v>
          </cell>
          <cell r="O359" t="str">
            <v>CBO 17</v>
          </cell>
          <cell r="Q359">
            <v>296771</v>
          </cell>
        </row>
        <row r="360">
          <cell r="M360" t="str">
            <v>GIS002900</v>
          </cell>
          <cell r="N360" t="str">
            <v>Electronic Media Products</v>
          </cell>
          <cell r="O360" t="str">
            <v>CBO 17</v>
          </cell>
          <cell r="Q360">
            <v>321407</v>
          </cell>
        </row>
        <row r="361">
          <cell r="M361" t="str">
            <v>CAB000100</v>
          </cell>
          <cell r="N361" t="str">
            <v>Policy Development Coordination and Advice</v>
          </cell>
          <cell r="O361" t="str">
            <v>CBO 1</v>
          </cell>
          <cell r="Q361">
            <v>258965</v>
          </cell>
        </row>
        <row r="362">
          <cell r="M362" t="str">
            <v>CAB000200</v>
          </cell>
          <cell r="N362" t="str">
            <v>Coordinating and Monitoring of Policy Implementation</v>
          </cell>
          <cell r="O362" t="str">
            <v>CBO 1</v>
          </cell>
          <cell r="Q362">
            <v>56422</v>
          </cell>
        </row>
        <row r="363">
          <cell r="M363" t="str">
            <v>CAB000400</v>
          </cell>
          <cell r="N363" t="str">
            <v>Administrative Support for Cabinet</v>
          </cell>
          <cell r="O363" t="str">
            <v>CBO 2</v>
          </cell>
          <cell r="Q363">
            <v>257920</v>
          </cell>
        </row>
        <row r="364">
          <cell r="M364" t="str">
            <v>CAB000600</v>
          </cell>
          <cell r="N364" t="str">
            <v>Administrative and Secretarial Support for the Processing of Appeals</v>
          </cell>
          <cell r="O364" t="str">
            <v>CBO 2</v>
          </cell>
          <cell r="Q364">
            <v>280740</v>
          </cell>
        </row>
        <row r="365">
          <cell r="M365" t="str">
            <v>CAB000700</v>
          </cell>
          <cell r="N365" t="str">
            <v>Tax Undertaking Certificates</v>
          </cell>
          <cell r="O365" t="str">
            <v>CBO 2</v>
          </cell>
          <cell r="Q365">
            <v>157990</v>
          </cell>
        </row>
        <row r="366">
          <cell r="M366" t="str">
            <v>PCF000100</v>
          </cell>
          <cell r="N366" t="str">
            <v>Protocol Services</v>
          </cell>
          <cell r="O366" t="str">
            <v>CBO 9</v>
          </cell>
          <cell r="Q366">
            <v>20253</v>
          </cell>
        </row>
        <row r="367">
          <cell r="M367" t="str">
            <v>RCY000120</v>
          </cell>
          <cell r="N367" t="str">
            <v xml:space="preserve">Public Information, Newscasts and Sports </v>
          </cell>
          <cell r="O367" t="str">
            <v>CBO 21</v>
          </cell>
          <cell r="Q367">
            <v>473115</v>
          </cell>
        </row>
        <row r="368">
          <cell r="M368" t="str">
            <v>RCY000220</v>
          </cell>
          <cell r="N368" t="str">
            <v>On-Air Programmes</v>
          </cell>
          <cell r="O368" t="str">
            <v>CBO 21</v>
          </cell>
          <cell r="Q368">
            <v>574528</v>
          </cell>
        </row>
        <row r="369">
          <cell r="M369" t="str">
            <v>RCY000320</v>
          </cell>
          <cell r="N369" t="str">
            <v>Sales, Production, Rental Services and Remote Broadcasts</v>
          </cell>
          <cell r="O369" t="str">
            <v>3rd Party</v>
          </cell>
          <cell r="Q369">
            <v>0</v>
          </cell>
        </row>
        <row r="370">
          <cell r="M370" t="str">
            <v>CAB000100</v>
          </cell>
          <cell r="N370" t="str">
            <v>Policy Development Coordination and Advice</v>
          </cell>
          <cell r="O370" t="str">
            <v>CBO 1</v>
          </cell>
          <cell r="Q370">
            <v>441445</v>
          </cell>
        </row>
        <row r="371">
          <cell r="M371" t="str">
            <v>CAB000200</v>
          </cell>
          <cell r="N371" t="str">
            <v>Coordinating and Monitoring of Policy Implementation</v>
          </cell>
          <cell r="O371" t="str">
            <v>CBO 1</v>
          </cell>
          <cell r="Q371">
            <v>94613</v>
          </cell>
        </row>
        <row r="372">
          <cell r="M372" t="str">
            <v>PCF000100</v>
          </cell>
          <cell r="N372" t="str">
            <v>Protocol Services</v>
          </cell>
          <cell r="O372" t="str">
            <v>CBO 9</v>
          </cell>
          <cell r="Q372">
            <v>441210</v>
          </cell>
        </row>
        <row r="373">
          <cell r="M373" t="str">
            <v>CAB001200</v>
          </cell>
          <cell r="N373" t="str">
            <v>Freedom of Information and Data Protection Coordination</v>
          </cell>
          <cell r="O373" t="str">
            <v>CBO 11</v>
          </cell>
          <cell r="Q373">
            <v>128115</v>
          </cell>
        </row>
        <row r="374">
          <cell r="M374" t="str">
            <v>OTP000100</v>
          </cell>
          <cell r="N374" t="str">
            <v>Policy Advice and Administrative Support Provided to The Premier</v>
          </cell>
          <cell r="O374" t="str">
            <v>CBO 20</v>
          </cell>
          <cell r="Q374">
            <v>729890</v>
          </cell>
        </row>
        <row r="375">
          <cell r="M375" t="str">
            <v>OCC000100</v>
          </cell>
          <cell r="N375" t="str">
            <v>Investigations of Written Complaints or Public Interests</v>
          </cell>
          <cell r="O375" t="str">
            <v>TCC 1</v>
          </cell>
          <cell r="Q375">
            <v>534367</v>
          </cell>
        </row>
        <row r="376">
          <cell r="M376" t="str">
            <v>OCC000200</v>
          </cell>
          <cell r="N376" t="str">
            <v>Monitor the Implementation of the Commissioner’s Recommendations</v>
          </cell>
          <cell r="O376" t="str">
            <v>TCC 1</v>
          </cell>
          <cell r="Q376">
            <v>133345</v>
          </cell>
        </row>
        <row r="377">
          <cell r="M377" t="str">
            <v>OCC000300</v>
          </cell>
          <cell r="N377" t="str">
            <v>Policy Advice</v>
          </cell>
          <cell r="O377" t="str">
            <v>TCC 2</v>
          </cell>
          <cell r="Q377">
            <v>12092</v>
          </cell>
        </row>
        <row r="378">
          <cell r="M378" t="str">
            <v>OCC000500</v>
          </cell>
          <cell r="N378" t="str">
            <v>Public Education Outreach</v>
          </cell>
          <cell r="O378" t="str">
            <v>TCC 2</v>
          </cell>
          <cell r="Q378">
            <v>86896</v>
          </cell>
        </row>
        <row r="379">
          <cell r="M379" t="str">
            <v>GOV000100</v>
          </cell>
          <cell r="N379" t="str">
            <v xml:space="preserve">Management and Maintenance of Government House </v>
          </cell>
          <cell r="O379" t="str">
            <v>CIV 11</v>
          </cell>
          <cell r="Q379">
            <v>525684</v>
          </cell>
        </row>
        <row r="380">
          <cell r="M380" t="str">
            <v>GOV000200</v>
          </cell>
          <cell r="N380" t="str">
            <v>Coordination of Engagement Programme and Support for Governor</v>
          </cell>
          <cell r="O380" t="str">
            <v>CIV 11</v>
          </cell>
          <cell r="Q380">
            <v>146156</v>
          </cell>
        </row>
        <row r="381">
          <cell r="M381" t="str">
            <v>GOV000300</v>
          </cell>
          <cell r="N381" t="str">
            <v>Administrative Support for the Foreign and Commonwealth Office</v>
          </cell>
          <cell r="O381" t="str">
            <v>CIV 11</v>
          </cell>
          <cell r="Q381">
            <v>99044</v>
          </cell>
        </row>
        <row r="382">
          <cell r="M382" t="str">
            <v>DGO000100</v>
          </cell>
          <cell r="N382" t="str">
            <v>Policy Advice to the Deputy Governor</v>
          </cell>
          <cell r="O382" t="str">
            <v>CIV 15</v>
          </cell>
          <cell r="Q382">
            <v>281199</v>
          </cell>
        </row>
        <row r="383">
          <cell r="M383" t="str">
            <v>ELO000100</v>
          </cell>
          <cell r="N383" t="str">
            <v>Maintenance of the Electoral Register</v>
          </cell>
          <cell r="O383" t="str">
            <v>CIV 13</v>
          </cell>
          <cell r="Q383">
            <v>421784</v>
          </cell>
        </row>
        <row r="384">
          <cell r="M384" t="str">
            <v>COS000100</v>
          </cell>
          <cell r="N384" t="str">
            <v>Support for Commissions</v>
          </cell>
          <cell r="O384" t="str">
            <v>CIV 14</v>
          </cell>
          <cell r="Q384">
            <v>486565</v>
          </cell>
        </row>
        <row r="385">
          <cell r="M385" t="str">
            <v>COS000200</v>
          </cell>
          <cell r="N385" t="str">
            <v>Anit-Corruption Commission</v>
          </cell>
          <cell r="O385" t="str">
            <v>CIV 14</v>
          </cell>
          <cell r="Q385">
            <v>268678</v>
          </cell>
        </row>
        <row r="386">
          <cell r="M386" t="str">
            <v>COS000300</v>
          </cell>
          <cell r="N386" t="str">
            <v>Police Public Complaints Commission</v>
          </cell>
          <cell r="O386" t="str">
            <v>CIV 14</v>
          </cell>
          <cell r="Q386">
            <v>79119</v>
          </cell>
        </row>
        <row r="387">
          <cell r="M387" t="str">
            <v>PCS000100</v>
          </cell>
          <cell r="N387" t="str">
            <v>Policy Advice and Support on Civil Service Matters</v>
          </cell>
          <cell r="O387" t="str">
            <v>CIV 1</v>
          </cell>
          <cell r="Q387">
            <v>353794</v>
          </cell>
        </row>
        <row r="388">
          <cell r="M388" t="str">
            <v>PCS000200</v>
          </cell>
          <cell r="N388" t="str">
            <v>Strategic Human Resources Services</v>
          </cell>
          <cell r="O388" t="str">
            <v>CIV 1</v>
          </cell>
          <cell r="Q388">
            <v>108204</v>
          </cell>
        </row>
        <row r="389">
          <cell r="M389" t="str">
            <v>PCS000400</v>
          </cell>
          <cell r="N389" t="str">
            <v>Auditing Compliance with Human Resources (HR) Policies</v>
          </cell>
          <cell r="O389" t="str">
            <v>CIV 2</v>
          </cell>
          <cell r="Q389">
            <v>255389</v>
          </cell>
        </row>
        <row r="390">
          <cell r="M390" t="str">
            <v>PCS000500</v>
          </cell>
          <cell r="N390" t="str">
            <v>Management of Public Sector Reform</v>
          </cell>
          <cell r="O390" t="str">
            <v>CIV 3</v>
          </cell>
          <cell r="Q390">
            <v>0</v>
          </cell>
        </row>
        <row r="391">
          <cell r="M391" t="str">
            <v>PCS000700</v>
          </cell>
          <cell r="N391" t="str">
            <v>Management Advice and Support</v>
          </cell>
          <cell r="O391" t="str">
            <v>CIV 3</v>
          </cell>
          <cell r="Q391">
            <v>0</v>
          </cell>
        </row>
        <row r="392">
          <cell r="M392" t="str">
            <v>PCS000900</v>
          </cell>
          <cell r="N392" t="str">
            <v>Human Resources Services to Government Agencies</v>
          </cell>
          <cell r="O392" t="str">
            <v>CIV 8</v>
          </cell>
          <cell r="Q392">
            <v>0</v>
          </cell>
        </row>
        <row r="393">
          <cell r="M393" t="str">
            <v>PCS001200</v>
          </cell>
          <cell r="N393" t="str">
            <v>Employee Records</v>
          </cell>
          <cell r="O393" t="str">
            <v>CIV 8</v>
          </cell>
          <cell r="Q393">
            <v>224016</v>
          </cell>
        </row>
        <row r="394">
          <cell r="M394" t="str">
            <v>PCS001400</v>
          </cell>
          <cell r="N394" t="str">
            <v>Accounting Services to Cabinet Office</v>
          </cell>
          <cell r="O394" t="str">
            <v>CIV 8</v>
          </cell>
          <cell r="Q394">
            <v>234109</v>
          </cell>
        </row>
        <row r="395">
          <cell r="M395" t="str">
            <v>LGL000100</v>
          </cell>
          <cell r="N395" t="str">
            <v>Sale of Laws</v>
          </cell>
          <cell r="O395" t="str">
            <v>CIV 10</v>
          </cell>
          <cell r="Q395">
            <v>83153</v>
          </cell>
        </row>
        <row r="396">
          <cell r="M396" t="str">
            <v>LGL000200</v>
          </cell>
          <cell r="N396" t="str">
            <v>Servicing and Supporting Sittings of the House</v>
          </cell>
          <cell r="O396" t="str">
            <v>CIV 10</v>
          </cell>
          <cell r="Q396">
            <v>507052</v>
          </cell>
        </row>
        <row r="397">
          <cell r="M397" t="str">
            <v>LGL000300</v>
          </cell>
          <cell r="N397" t="str">
            <v>Support for the Speaker and Members of the Legislative Assembly</v>
          </cell>
          <cell r="O397" t="str">
            <v>CIV 10</v>
          </cell>
          <cell r="Q397">
            <v>289989</v>
          </cell>
        </row>
        <row r="398">
          <cell r="M398" t="str">
            <v>LGL000400</v>
          </cell>
          <cell r="N398" t="str">
            <v> Management of the Legislative Assembly</v>
          </cell>
          <cell r="O398" t="str">
            <v>CIV 10</v>
          </cell>
          <cell r="Q398">
            <v>187280</v>
          </cell>
        </row>
        <row r="399">
          <cell r="M399" t="str">
            <v>IAU000300</v>
          </cell>
          <cell r="N399" t="str">
            <v>Internal Auditing Assurance, Advisory and Assistance Services</v>
          </cell>
          <cell r="O399" t="str">
            <v>CIV 2</v>
          </cell>
          <cell r="Q399">
            <v>651464</v>
          </cell>
        </row>
        <row r="400">
          <cell r="M400" t="str">
            <v>CNA002400</v>
          </cell>
          <cell r="N400" t="str">
            <v>Preservation Management</v>
          </cell>
          <cell r="O400" t="str">
            <v>CIV 12</v>
          </cell>
          <cell r="Q400">
            <v>214722</v>
          </cell>
        </row>
        <row r="401">
          <cell r="M401" t="str">
            <v>CNA002500</v>
          </cell>
          <cell r="N401" t="str">
            <v>Records &amp; Information Management</v>
          </cell>
          <cell r="O401" t="str">
            <v>CIV 12</v>
          </cell>
          <cell r="Q401">
            <v>487208</v>
          </cell>
        </row>
        <row r="402">
          <cell r="M402" t="str">
            <v>CNA002600</v>
          </cell>
          <cell r="N402" t="str">
            <v>Archives Management and Promotions</v>
          </cell>
          <cell r="O402" t="str">
            <v>CIV 12</v>
          </cell>
          <cell r="Q402">
            <v>429862</v>
          </cell>
        </row>
        <row r="403">
          <cell r="M403" t="str">
            <v>PCS000100</v>
          </cell>
          <cell r="N403" t="str">
            <v>Policy Advice and Support on Civil Service Matters</v>
          </cell>
          <cell r="O403" t="str">
            <v>CIV 1</v>
          </cell>
          <cell r="Q403">
            <v>74930</v>
          </cell>
        </row>
        <row r="404">
          <cell r="M404" t="str">
            <v>PCS000500</v>
          </cell>
          <cell r="N404" t="str">
            <v>Management of Public Sector Reform</v>
          </cell>
          <cell r="O404" t="str">
            <v>CIV 3</v>
          </cell>
          <cell r="Q404">
            <v>63981</v>
          </cell>
        </row>
        <row r="405">
          <cell r="M405" t="str">
            <v>PCS000700</v>
          </cell>
          <cell r="N405" t="str">
            <v>Management Advice and Support</v>
          </cell>
          <cell r="O405" t="str">
            <v>CIV 3</v>
          </cell>
          <cell r="Q405">
            <v>207172</v>
          </cell>
        </row>
        <row r="406">
          <cell r="M406" t="str">
            <v>PCS001500</v>
          </cell>
          <cell r="N406" t="str">
            <v>Civil Service College</v>
          </cell>
          <cell r="O406" t="str">
            <v>CIV 7</v>
          </cell>
          <cell r="Q406">
            <v>499644</v>
          </cell>
        </row>
        <row r="407">
          <cell r="M407" t="str">
            <v>CFS000100</v>
          </cell>
          <cell r="N407" t="str">
            <v>Policy Advice and Support to the Minister of Community Affairs, Gender and Housing</v>
          </cell>
          <cell r="O407" t="str">
            <v>HCA 27</v>
          </cell>
          <cell r="Q407">
            <v>23006</v>
          </cell>
        </row>
        <row r="408">
          <cell r="M408" t="str">
            <v>CFS000500</v>
          </cell>
          <cell r="N408" t="str">
            <v>Community Outreach Services</v>
          </cell>
          <cell r="O408" t="str">
            <v>HCA 29</v>
          </cell>
          <cell r="Q408">
            <v>134918</v>
          </cell>
        </row>
        <row r="409">
          <cell r="M409" t="str">
            <v>CFS000800</v>
          </cell>
          <cell r="N409" t="str">
            <v>Residential Care Services for Children and Young Adults with Disabilities</v>
          </cell>
          <cell r="O409" t="str">
            <v>HCA 31</v>
          </cell>
          <cell r="Q409">
            <v>221476</v>
          </cell>
        </row>
        <row r="410">
          <cell r="M410" t="str">
            <v>CFS000900</v>
          </cell>
          <cell r="N410" t="str">
            <v>Provision of Reports</v>
          </cell>
          <cell r="O410" t="str">
            <v>HCA 31</v>
          </cell>
          <cell r="Q410">
            <v>554425</v>
          </cell>
        </row>
        <row r="411">
          <cell r="M411" t="str">
            <v>CFS001000</v>
          </cell>
          <cell r="N411" t="str">
            <v>Placement and Supervision of Abused Children</v>
          </cell>
          <cell r="O411" t="str">
            <v>HCA 31</v>
          </cell>
          <cell r="Q411">
            <v>356003</v>
          </cell>
        </row>
        <row r="412">
          <cell r="M412" t="str">
            <v>CFS001100</v>
          </cell>
          <cell r="N412" t="str">
            <v>Foster Care Services</v>
          </cell>
          <cell r="O412" t="str">
            <v>HCA 31</v>
          </cell>
          <cell r="Q412">
            <v>123074</v>
          </cell>
        </row>
        <row r="413">
          <cell r="M413" t="str">
            <v>CFS001200</v>
          </cell>
          <cell r="N413" t="str">
            <v>Adoption Services</v>
          </cell>
          <cell r="O413" t="str">
            <v>HCA 31</v>
          </cell>
          <cell r="Q413">
            <v>83040</v>
          </cell>
        </row>
        <row r="414">
          <cell r="M414" t="str">
            <v>CFS001400</v>
          </cell>
          <cell r="N414" t="str">
            <v>Celebration of Child Month</v>
          </cell>
          <cell r="O414" t="str">
            <v>HCA 32</v>
          </cell>
          <cell r="Q414">
            <v>81036</v>
          </cell>
        </row>
        <row r="415">
          <cell r="M415" t="str">
            <v>CFS001500</v>
          </cell>
          <cell r="N415" t="str">
            <v>Community Development Services</v>
          </cell>
          <cell r="O415" t="str">
            <v>HCA 32</v>
          </cell>
          <cell r="Q415">
            <v>422543</v>
          </cell>
        </row>
        <row r="416">
          <cell r="M416" t="str">
            <v>CFS002800</v>
          </cell>
          <cell r="N416" t="str">
            <v>Social Work Interventation Services</v>
          </cell>
          <cell r="O416" t="str">
            <v>HCA 30</v>
          </cell>
          <cell r="Q416">
            <v>1869440</v>
          </cell>
        </row>
        <row r="417">
          <cell r="M417" t="str">
            <v>CFS003000</v>
          </cell>
          <cell r="N417" t="str">
            <v>Care and Services for Elderly and Adult Disabled Persons</v>
          </cell>
          <cell r="O417" t="str">
            <v>HCA 28</v>
          </cell>
          <cell r="Q417">
            <v>3899301</v>
          </cell>
        </row>
        <row r="418">
          <cell r="M418" t="str">
            <v>CFS003200</v>
          </cell>
          <cell r="N418" t="str">
            <v xml:space="preserve">Disaster Prepardness Activities </v>
          </cell>
          <cell r="O418" t="str">
            <v>HCA 28</v>
          </cell>
          <cell r="Q418">
            <v>82680</v>
          </cell>
        </row>
        <row r="419">
          <cell r="M419" t="str">
            <v>DCS001500</v>
          </cell>
          <cell r="N419" t="str">
            <v>Individual, Couples, Family and Group Therapy</v>
          </cell>
          <cell r="O419" t="str">
            <v>HCA 30</v>
          </cell>
          <cell r="Q419">
            <v>448828</v>
          </cell>
        </row>
        <row r="420">
          <cell r="M420" t="str">
            <v>DCS001600</v>
          </cell>
          <cell r="N420" t="str">
            <v>Clinical Assessments and Reports</v>
          </cell>
          <cell r="O420" t="str">
            <v>HCA 30</v>
          </cell>
          <cell r="Q420">
            <v>175175</v>
          </cell>
        </row>
        <row r="421">
          <cell r="M421" t="str">
            <v>DCS001700</v>
          </cell>
          <cell r="N421" t="str">
            <v>Driving under the Influence Programme</v>
          </cell>
          <cell r="O421" t="str">
            <v>HCA 30</v>
          </cell>
          <cell r="Q421">
            <v>127058</v>
          </cell>
        </row>
        <row r="422">
          <cell r="M422" t="str">
            <v>DCS001800</v>
          </cell>
          <cell r="N422" t="str">
            <v xml:space="preserve">Male Residential Substance Abuse Treatment Programme </v>
          </cell>
          <cell r="O422" t="str">
            <v>HCA 30</v>
          </cell>
          <cell r="Q422">
            <v>541241</v>
          </cell>
        </row>
        <row r="423">
          <cell r="M423" t="str">
            <v>DCS001900</v>
          </cell>
          <cell r="N423" t="str">
            <v>Public Awareness Initiatives</v>
          </cell>
          <cell r="O423" t="str">
            <v>HCA 29</v>
          </cell>
          <cell r="Q423">
            <v>149405</v>
          </cell>
        </row>
        <row r="424">
          <cell r="M424" t="str">
            <v>DCS002100</v>
          </cell>
          <cell r="N424" t="str">
            <v>Non-Medical Detoxification Services</v>
          </cell>
          <cell r="O424" t="str">
            <v>HCA 30</v>
          </cell>
          <cell r="Q424">
            <v>217800</v>
          </cell>
        </row>
        <row r="425">
          <cell r="M425" t="str">
            <v>DCS002200</v>
          </cell>
          <cell r="N425" t="str">
            <v>Female Residential Substance Abuse Treatment Programme</v>
          </cell>
          <cell r="O425" t="str">
            <v>HCA 30</v>
          </cell>
          <cell r="Q425">
            <v>295007</v>
          </cell>
        </row>
        <row r="426">
          <cell r="M426" t="str">
            <v>DCS002400</v>
          </cell>
          <cell r="N426" t="str">
            <v>Treatment Services to Participants in Drug Rehabilitation Court</v>
          </cell>
          <cell r="O426" t="str">
            <v>HCA 30</v>
          </cell>
          <cell r="Q426">
            <v>227128</v>
          </cell>
        </row>
        <row r="427">
          <cell r="M427" t="str">
            <v>DCS002600</v>
          </cell>
          <cell r="N427" t="str">
            <v>Policy Advice to the Minister of Community Affairs</v>
          </cell>
          <cell r="O427" t="str">
            <v>HCA 27</v>
          </cell>
          <cell r="Q427">
            <v>82046</v>
          </cell>
        </row>
        <row r="428">
          <cell r="M428" t="str">
            <v>DCS002700</v>
          </cell>
          <cell r="N428" t="str">
            <v>Family Programmes</v>
          </cell>
          <cell r="O428" t="str">
            <v>HCA 30</v>
          </cell>
          <cell r="Q428">
            <v>216520</v>
          </cell>
        </row>
        <row r="429">
          <cell r="M429" t="str">
            <v>DCS002800</v>
          </cell>
          <cell r="N429" t="str">
            <v>Workshops and Presentations</v>
          </cell>
          <cell r="O429" t="str">
            <v>HCA 30</v>
          </cell>
          <cell r="Q429">
            <v>137489</v>
          </cell>
        </row>
        <row r="430">
          <cell r="M430" t="str">
            <v>DCS002900</v>
          </cell>
          <cell r="N430" t="str">
            <v>Family Intervention and Victim Advocacy</v>
          </cell>
          <cell r="O430" t="str">
            <v>HCA 30</v>
          </cell>
          <cell r="Q430">
            <v>130421</v>
          </cell>
        </row>
        <row r="431">
          <cell r="M431" t="str">
            <v>DCS003100</v>
          </cell>
          <cell r="N431" t="str">
            <v>Community Based Treatment Services for Adolescents</v>
          </cell>
          <cell r="O431" t="str">
            <v>HCA 30</v>
          </cell>
          <cell r="Q431">
            <v>194829</v>
          </cell>
        </row>
        <row r="432">
          <cell r="M432" t="str">
            <v>DCS003200</v>
          </cell>
          <cell r="N432" t="str">
            <v>Services for Young Parents</v>
          </cell>
          <cell r="O432" t="str">
            <v>HCA 30</v>
          </cell>
          <cell r="Q432">
            <v>222122</v>
          </cell>
        </row>
        <row r="433">
          <cell r="M433" t="str">
            <v>DCS003300</v>
          </cell>
          <cell r="N433" t="str">
            <v>Therapeutic Services to Cayman Brac and Little Cayman</v>
          </cell>
          <cell r="O433" t="str">
            <v>HCA 30</v>
          </cell>
          <cell r="Q433">
            <v>60023</v>
          </cell>
        </row>
        <row r="434">
          <cell r="M434" t="str">
            <v>MCA000100</v>
          </cell>
          <cell r="N434" t="str">
            <v>Policy Advice to the Minister of Community Affairs, Gender and Housing</v>
          </cell>
          <cell r="O434" t="str">
            <v>HCA 27</v>
          </cell>
          <cell r="Q434">
            <v>139477</v>
          </cell>
        </row>
        <row r="435">
          <cell r="M435" t="str">
            <v>MCA000200</v>
          </cell>
          <cell r="N435" t="str">
            <v>Ministerial Services and Support</v>
          </cell>
          <cell r="O435" t="str">
            <v>HCA 27</v>
          </cell>
          <cell r="Q435">
            <v>604954</v>
          </cell>
        </row>
        <row r="436">
          <cell r="M436" t="str">
            <v>MCA000300</v>
          </cell>
          <cell r="N436" t="str">
            <v>Emergency Response Services</v>
          </cell>
          <cell r="O436" t="str">
            <v>HCA 27</v>
          </cell>
          <cell r="Q436">
            <v>27021</v>
          </cell>
        </row>
        <row r="437">
          <cell r="M437" t="str">
            <v>MCA000424</v>
          </cell>
          <cell r="N437" t="str">
            <v>Governance of Boards, Government Owned Companies and Tribunals</v>
          </cell>
          <cell r="O437" t="str">
            <v>HCA 27</v>
          </cell>
          <cell r="Q437">
            <v>93345</v>
          </cell>
        </row>
        <row r="438">
          <cell r="M438" t="str">
            <v>MCA000500</v>
          </cell>
          <cell r="N438" t="str">
            <v>Financial Assistance Support Services</v>
          </cell>
          <cell r="O438" t="str">
            <v>HCA 27</v>
          </cell>
          <cell r="Q438">
            <v>211459</v>
          </cell>
        </row>
        <row r="439">
          <cell r="M439" t="str">
            <v>MCA000624</v>
          </cell>
          <cell r="N439" t="str">
            <v>Collaboration with Key Stakeholders on Social Matters</v>
          </cell>
          <cell r="O439" t="str">
            <v>HCA 27</v>
          </cell>
          <cell r="Q439">
            <v>100250</v>
          </cell>
        </row>
        <row r="440">
          <cell r="M440" t="str">
            <v>MCA000800</v>
          </cell>
          <cell r="N440" t="str">
            <v>Legislation Drafting Instructions</v>
          </cell>
          <cell r="O440" t="str">
            <v>HCA 27</v>
          </cell>
          <cell r="Q440">
            <v>64487</v>
          </cell>
        </row>
        <row r="441">
          <cell r="M441" t="str">
            <v>NAU000100</v>
          </cell>
          <cell r="N441" t="str">
            <v>Policy Advice on Needs Assessment Matters</v>
          </cell>
          <cell r="O441" t="str">
            <v>HCA 27</v>
          </cell>
          <cell r="Q441">
            <v>25134.388904666899</v>
          </cell>
        </row>
        <row r="442">
          <cell r="M442" t="str">
            <v>NAU000200</v>
          </cell>
          <cell r="N442" t="str">
            <v>Needs Assessments</v>
          </cell>
          <cell r="O442" t="str">
            <v>HCA 28</v>
          </cell>
          <cell r="Q442">
            <v>1463335.4872020001</v>
          </cell>
        </row>
        <row r="443">
          <cell r="M443" t="str">
            <v>ICO000100</v>
          </cell>
          <cell r="N443" t="str">
            <v>Compliance with Freedom of Information Legislation</v>
          </cell>
          <cell r="O443" t="str">
            <v>FIL 1</v>
          </cell>
          <cell r="Q443">
            <v>780511</v>
          </cell>
        </row>
        <row r="444">
          <cell r="M444" t="str">
            <v>REG001426</v>
          </cell>
          <cell r="N444" t="str">
            <v xml:space="preserve">General Registry Online Services </v>
          </cell>
          <cell r="O444" t="str">
            <v>3rd Party</v>
          </cell>
          <cell r="Q444">
            <v>0</v>
          </cell>
        </row>
        <row r="445">
          <cell r="M445" t="str">
            <v>REG001626</v>
          </cell>
          <cell r="N445" t="str">
            <v>Provision of Corporate &amp; Vital Information Registers</v>
          </cell>
          <cell r="O445" t="str">
            <v>FSC 10</v>
          </cell>
          <cell r="Q445">
            <v>2524924</v>
          </cell>
        </row>
        <row r="446">
          <cell r="M446" t="str">
            <v>REG001726</v>
          </cell>
          <cell r="N446" t="str">
            <v>Assistance with Investigations and Information Requests</v>
          </cell>
          <cell r="O446" t="str">
            <v>FSC 11</v>
          </cell>
          <cell r="Q446">
            <v>95276</v>
          </cell>
        </row>
        <row r="447">
          <cell r="M447" t="str">
            <v>DCI000426</v>
          </cell>
          <cell r="N447" t="str">
            <v>Facilitate Opportunities for Foreign Direct Investment</v>
          </cell>
          <cell r="O447" t="str">
            <v>FSC 9</v>
          </cell>
          <cell r="Q447">
            <v>0</v>
          </cell>
        </row>
        <row r="448">
          <cell r="M448" t="str">
            <v>DCI000526</v>
          </cell>
          <cell r="N448" t="str">
            <v>Technical Assistance to Small &amp; Medium Enterprises (SMEs)</v>
          </cell>
          <cell r="O448" t="str">
            <v>FSC 8</v>
          </cell>
          <cell r="Q448">
            <v>326914</v>
          </cell>
        </row>
        <row r="449">
          <cell r="M449" t="str">
            <v>DCI000926</v>
          </cell>
          <cell r="N449" t="str">
            <v>Provision of a Business Licensing System for Specified Business Types</v>
          </cell>
          <cell r="O449" t="str">
            <v>FSC 10</v>
          </cell>
          <cell r="Q449">
            <v>245430</v>
          </cell>
        </row>
        <row r="450">
          <cell r="M450" t="str">
            <v>DCI001026</v>
          </cell>
          <cell r="N450" t="str">
            <v>Provision of an Appropriate Framework for Local Business Development</v>
          </cell>
          <cell r="O450" t="str">
            <v>FSC 8</v>
          </cell>
          <cell r="Q450">
            <v>185873</v>
          </cell>
        </row>
        <row r="451">
          <cell r="M451" t="str">
            <v>DCI001126</v>
          </cell>
          <cell r="N451" t="str">
            <v>Provision of Information on the Jurisdiction in Target Markets</v>
          </cell>
          <cell r="O451" t="str">
            <v>FSC 9</v>
          </cell>
          <cell r="Q451">
            <v>0</v>
          </cell>
        </row>
        <row r="452">
          <cell r="M452" t="str">
            <v>DCI001226</v>
          </cell>
          <cell r="N452" t="str">
            <v>Enforcement of Local Licensing Laws</v>
          </cell>
          <cell r="O452" t="str">
            <v>FSC 11</v>
          </cell>
          <cell r="Q452">
            <v>258680</v>
          </cell>
        </row>
        <row r="453">
          <cell r="M453" t="str">
            <v>ENV001326</v>
          </cell>
          <cell r="N453" t="str">
            <v>Installation and Maintenance of Public Moorings and Regulatory Markers</v>
          </cell>
          <cell r="O453" t="str">
            <v>FSC 13</v>
          </cell>
          <cell r="Q453">
            <v>177445.07867048169</v>
          </cell>
        </row>
        <row r="454">
          <cell r="M454" t="str">
            <v>ENV001426</v>
          </cell>
          <cell r="N454" t="str">
            <v>Environmental Policy Advice</v>
          </cell>
          <cell r="O454" t="str">
            <v>FSC 13</v>
          </cell>
          <cell r="Q454">
            <v>182982.77836475143</v>
          </cell>
        </row>
        <row r="455">
          <cell r="M455" t="str">
            <v>ENV001526</v>
          </cell>
          <cell r="N455" t="str">
            <v>Administration of Environmental Legislation</v>
          </cell>
          <cell r="O455" t="str">
            <v>FSC 13</v>
          </cell>
          <cell r="Q455">
            <v>154907.17654595201</v>
          </cell>
        </row>
        <row r="456">
          <cell r="M456" t="str">
            <v>ENV001626</v>
          </cell>
          <cell r="N456" t="str">
            <v>Conservation Enforcement Activities</v>
          </cell>
          <cell r="O456" t="str">
            <v>FSC 13</v>
          </cell>
          <cell r="Q456">
            <v>825219.63884383079</v>
          </cell>
        </row>
        <row r="457">
          <cell r="M457" t="str">
            <v>ENV001726</v>
          </cell>
          <cell r="N457" t="str">
            <v>Research and Monitoring of Natural Resources</v>
          </cell>
          <cell r="O457" t="str">
            <v>FSC 13</v>
          </cell>
          <cell r="Q457">
            <v>861675.28405504092</v>
          </cell>
        </row>
        <row r="458">
          <cell r="M458" t="str">
            <v>ENV001826</v>
          </cell>
          <cell r="N458" t="str">
            <v>Native Species Management Programmes and Aquaculture Services</v>
          </cell>
          <cell r="O458" t="str">
            <v>FSC 13</v>
          </cell>
          <cell r="Q458">
            <v>117912.85525268917</v>
          </cell>
        </row>
        <row r="459">
          <cell r="M459" t="str">
            <v>ENV001926</v>
          </cell>
          <cell r="N459" t="str">
            <v>Environmental Education Programmes</v>
          </cell>
          <cell r="O459" t="str">
            <v>FSC 13</v>
          </cell>
          <cell r="Q459">
            <v>137856.75940265195</v>
          </cell>
        </row>
        <row r="460">
          <cell r="M460" t="str">
            <v>ENV002026</v>
          </cell>
          <cell r="N460" t="str">
            <v>Marine Pollution and Natural Resource Damage Incident Response</v>
          </cell>
          <cell r="O460" t="str">
            <v>FSC 13</v>
          </cell>
          <cell r="Q460">
            <v>88994.987227791411</v>
          </cell>
        </row>
        <row r="461">
          <cell r="M461" t="str">
            <v>ENV002126</v>
          </cell>
          <cell r="N461" t="str">
            <v>Reports and Advice on Environmental Issues</v>
          </cell>
          <cell r="O461" t="str">
            <v>FSC 13</v>
          </cell>
          <cell r="Q461">
            <v>267882.92387681088</v>
          </cell>
        </row>
        <row r="462">
          <cell r="M462" t="str">
            <v>TIA000626</v>
          </cell>
          <cell r="N462" t="str">
            <v>Comply with Internationally Accepted Standards regarding Financial Services</v>
          </cell>
          <cell r="O462" t="str">
            <v>FSC 7</v>
          </cell>
          <cell r="Q462">
            <v>737369</v>
          </cell>
        </row>
        <row r="463">
          <cell r="M463" t="str">
            <v>FSS000326</v>
          </cell>
          <cell r="N463" t="str">
            <v>Provision of a Framework for Modern, Innovative Financial Services Products</v>
          </cell>
          <cell r="O463" t="str">
            <v>FSC 7</v>
          </cell>
          <cell r="Q463">
            <v>593330</v>
          </cell>
        </row>
        <row r="464">
          <cell r="M464" t="str">
            <v>FSA000126</v>
          </cell>
          <cell r="N464" t="str">
            <v>Provide Support and Policy Advice to the Minister</v>
          </cell>
          <cell r="O464" t="str">
            <v>FSC 12</v>
          </cell>
          <cell r="Q464">
            <v>1074559</v>
          </cell>
        </row>
        <row r="465">
          <cell r="M465" t="str">
            <v>FSA000226</v>
          </cell>
          <cell r="N465" t="str">
            <v>Provision of a Framework for Modern, Innovative Financial Services Products</v>
          </cell>
          <cell r="O465" t="str">
            <v>FSC 7</v>
          </cell>
          <cell r="Q465">
            <v>696782</v>
          </cell>
        </row>
        <row r="466">
          <cell r="M466" t="str">
            <v>MCU000126</v>
          </cell>
          <cell r="N466" t="str">
            <v>Provide Communications Support to the Ministry and Agencies</v>
          </cell>
          <cell r="O466" t="str">
            <v>FSC 12</v>
          </cell>
          <cell r="Q466">
            <v>664114</v>
          </cell>
        </row>
        <row r="467">
          <cell r="M467" t="str">
            <v>MCU000226</v>
          </cell>
          <cell r="N467" t="str">
            <v>Provision of Information on the Jurisdiction in Target Markets</v>
          </cell>
          <cell r="O467" t="str">
            <v>FSC 9</v>
          </cell>
          <cell r="Q467">
            <v>0</v>
          </cell>
        </row>
        <row r="468">
          <cell r="M468" t="str">
            <v>DPP000100</v>
          </cell>
          <cell r="N468" t="str">
            <v>Prosecution and Victims Support</v>
          </cell>
          <cell r="O468" t="str">
            <v>DPA 1</v>
          </cell>
          <cell r="Q468">
            <v>2677654</v>
          </cell>
        </row>
        <row r="469">
          <cell r="M469" t="str">
            <v>DPP000200</v>
          </cell>
          <cell r="N469" t="str">
            <v>International Legal Cooperation Activities</v>
          </cell>
          <cell r="O469" t="str">
            <v>DPA 1</v>
          </cell>
          <cell r="Q469">
            <v>241036</v>
          </cell>
        </row>
        <row r="470">
          <cell r="M470" t="str">
            <v>(blank)</v>
          </cell>
          <cell r="N470" t="str">
            <v>(blank)</v>
          </cell>
          <cell r="O470" t="str">
            <v>(blank)</v>
          </cell>
          <cell r="Q470">
            <v>0</v>
          </cell>
        </row>
        <row r="471">
          <cell r="M471">
            <v>0</v>
          </cell>
          <cell r="N471">
            <v>0</v>
          </cell>
          <cell r="O471">
            <v>0</v>
          </cell>
          <cell r="Q471">
            <v>306669580.39066678</v>
          </cell>
        </row>
        <row r="472">
          <cell r="Q472">
            <v>0</v>
          </cell>
        </row>
        <row r="473">
          <cell r="Q473">
            <v>0</v>
          </cell>
        </row>
        <row r="474">
          <cell r="Q474">
            <v>0</v>
          </cell>
        </row>
        <row r="475">
          <cell r="Q475">
            <v>0</v>
          </cell>
        </row>
        <row r="476">
          <cell r="Q476">
            <v>0</v>
          </cell>
        </row>
        <row r="477">
          <cell r="Q477">
            <v>0</v>
          </cell>
        </row>
        <row r="478">
          <cell r="Q478">
            <v>0</v>
          </cell>
        </row>
        <row r="479">
          <cell r="Q479">
            <v>0</v>
          </cell>
        </row>
        <row r="480">
          <cell r="Q480">
            <v>0</v>
          </cell>
        </row>
        <row r="481">
          <cell r="Q481">
            <v>0</v>
          </cell>
        </row>
        <row r="482">
          <cell r="Q482">
            <v>0</v>
          </cell>
        </row>
        <row r="483">
          <cell r="Q483">
            <v>0</v>
          </cell>
        </row>
        <row r="484">
          <cell r="Q484">
            <v>0</v>
          </cell>
        </row>
        <row r="485">
          <cell r="Q485">
            <v>0</v>
          </cell>
        </row>
        <row r="486">
          <cell r="Q486">
            <v>0</v>
          </cell>
        </row>
        <row r="487">
          <cell r="Q487">
            <v>0</v>
          </cell>
        </row>
        <row r="488">
          <cell r="Q488">
            <v>0</v>
          </cell>
        </row>
        <row r="489">
          <cell r="Q489">
            <v>0</v>
          </cell>
        </row>
        <row r="490">
          <cell r="Q490">
            <v>0</v>
          </cell>
        </row>
        <row r="523">
          <cell r="M523">
            <v>0</v>
          </cell>
          <cell r="N523">
            <v>0</v>
          </cell>
          <cell r="O523">
            <v>0</v>
          </cell>
          <cell r="Q523">
            <v>0</v>
          </cell>
        </row>
        <row r="524">
          <cell r="M524">
            <v>0</v>
          </cell>
          <cell r="N524">
            <v>0</v>
          </cell>
          <cell r="O524">
            <v>0</v>
          </cell>
          <cell r="Q524">
            <v>0</v>
          </cell>
        </row>
        <row r="525">
          <cell r="M525">
            <v>0</v>
          </cell>
          <cell r="N525">
            <v>0</v>
          </cell>
          <cell r="O525">
            <v>0</v>
          </cell>
          <cell r="Q525">
            <v>0</v>
          </cell>
        </row>
        <row r="526">
          <cell r="M526">
            <v>0</v>
          </cell>
          <cell r="N526">
            <v>0</v>
          </cell>
          <cell r="O526">
            <v>0</v>
          </cell>
          <cell r="Q526">
            <v>0</v>
          </cell>
        </row>
        <row r="527">
          <cell r="M527">
            <v>0</v>
          </cell>
          <cell r="N527">
            <v>0</v>
          </cell>
          <cell r="O527">
            <v>0</v>
          </cell>
          <cell r="Q527">
            <v>0</v>
          </cell>
        </row>
        <row r="528">
          <cell r="M528">
            <v>0</v>
          </cell>
          <cell r="N528">
            <v>0</v>
          </cell>
          <cell r="O528">
            <v>0</v>
          </cell>
          <cell r="Q528">
            <v>0</v>
          </cell>
        </row>
        <row r="529">
          <cell r="M529">
            <v>0</v>
          </cell>
          <cell r="N529">
            <v>0</v>
          </cell>
          <cell r="O529">
            <v>0</v>
          </cell>
          <cell r="Q529">
            <v>0</v>
          </cell>
        </row>
        <row r="530">
          <cell r="M530">
            <v>0</v>
          </cell>
          <cell r="N530">
            <v>0</v>
          </cell>
          <cell r="O530">
            <v>0</v>
          </cell>
          <cell r="Q530">
            <v>0</v>
          </cell>
        </row>
        <row r="531">
          <cell r="M531">
            <v>0</v>
          </cell>
          <cell r="N531">
            <v>0</v>
          </cell>
          <cell r="O531">
            <v>0</v>
          </cell>
          <cell r="Q531">
            <v>0</v>
          </cell>
        </row>
        <row r="532">
          <cell r="M532">
            <v>0</v>
          </cell>
          <cell r="N532">
            <v>0</v>
          </cell>
          <cell r="O532">
            <v>0</v>
          </cell>
          <cell r="Q532">
            <v>0</v>
          </cell>
        </row>
        <row r="533">
          <cell r="M533">
            <v>0</v>
          </cell>
          <cell r="N533">
            <v>0</v>
          </cell>
          <cell r="O533">
            <v>0</v>
          </cell>
          <cell r="Q533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UT"/>
      <sheetName val="501 Jacques"/>
      <sheetName val="805 CICC"/>
      <sheetName val="CICC (fin stat)"/>
      <sheetName val="2430 PSPB(anas)"/>
      <sheetName val="2430 PSPB (fin stat)"/>
      <sheetName val="2569 BritCay(anas)"/>
      <sheetName val="3338 Mighty"/>
      <sheetName val="3338 Mighty (fin stat)"/>
      <sheetName val="3501 Fidelity(anas)"/>
      <sheetName val="3501 Fidelity FS"/>
      <sheetName val="3510 CN"/>
      <sheetName val="3510 CN(anas)"/>
      <sheetName val="Colonial"/>
      <sheetName val="CUC"/>
      <sheetName val="First"/>
      <sheetName val="Jacques (fin stat)"/>
      <sheetName val="PSPB"/>
      <sheetName val="1783 Schroder"/>
      <sheetName val="Schroder (fin stat)"/>
      <sheetName val="4153 Silver-04153"/>
      <sheetName val="Silver(anas)"/>
      <sheetName val="4579 Wyvern"/>
      <sheetName val="4579 Wyvern (fin stat)"/>
      <sheetName val="sample output"/>
      <sheetName val="CalSht"/>
      <sheetName val="E8 wk"/>
      <sheetName val="Index Est"/>
      <sheetName val="Constant Price "/>
      <sheetName val="CalSht reb"/>
      <sheetName val="2015 index estimation"/>
      <sheetName val="constant price estimates"/>
      <sheetName val="2015 Constant Price"/>
      <sheetName val="Analysis of change"/>
      <sheetName val="E8Present"/>
      <sheetName val="Numbers"/>
      <sheetName val="Sheet2"/>
      <sheetName val="Universe"/>
      <sheetName val="CalSht SUT"/>
      <sheetName val="Sheet1"/>
    </sheetNames>
    <sheetDataSet>
      <sheetData sheetId="0"/>
      <sheetData sheetId="1"/>
      <sheetData sheetId="2"/>
      <sheetData sheetId="3"/>
      <sheetData sheetId="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2010</v>
          </cell>
        </row>
        <row r="9">
          <cell r="C9" t="str">
            <v>Statement of changes in net assets available to participants for benefits</v>
          </cell>
        </row>
        <row r="12">
          <cell r="C12" t="str">
            <v>Net increase in net assets from operations available</v>
          </cell>
        </row>
        <row r="13">
          <cell r="C13" t="str">
            <v>to participants for benefits</v>
          </cell>
          <cell r="F13">
            <v>11303.948</v>
          </cell>
          <cell r="G13">
            <v>23263.616000000002</v>
          </cell>
          <cell r="H13">
            <v>-18406.593000000001</v>
          </cell>
          <cell r="I13">
            <v>-48063.319000000003</v>
          </cell>
          <cell r="J13">
            <v>10871.477999999999</v>
          </cell>
          <cell r="K13">
            <v>34291.51</v>
          </cell>
        </row>
        <row r="16">
          <cell r="C16" t="str">
            <v>Contributions and transfers in</v>
          </cell>
        </row>
        <row r="17">
          <cell r="C17" t="str">
            <v>Employers and self employed participants - contributions</v>
          </cell>
          <cell r="D17" t="str">
            <v>premium</v>
          </cell>
          <cell r="F17">
            <v>11683.16</v>
          </cell>
          <cell r="G17">
            <v>13030.438</v>
          </cell>
          <cell r="H17">
            <v>14481.974</v>
          </cell>
          <cell r="I17">
            <v>15408.620999999999</v>
          </cell>
          <cell r="J17">
            <v>13762.575999999999</v>
          </cell>
          <cell r="K17">
            <v>11124.781999999999</v>
          </cell>
        </row>
        <row r="18">
          <cell r="C18" t="str">
            <v>Employers and self employed participants - transfers in</v>
          </cell>
          <cell r="D18" t="str">
            <v>premium</v>
          </cell>
          <cell r="F18">
            <v>567.76400000000001</v>
          </cell>
          <cell r="G18">
            <v>454.32600000000002</v>
          </cell>
          <cell r="H18">
            <v>1434.1880000000001</v>
          </cell>
          <cell r="I18">
            <v>1092.8489999999999</v>
          </cell>
          <cell r="J18">
            <v>987.81399999999996</v>
          </cell>
          <cell r="K18">
            <v>460.3</v>
          </cell>
        </row>
        <row r="19">
          <cell r="C19" t="str">
            <v>Employees and voluntary participants - contributions</v>
          </cell>
          <cell r="D19" t="str">
            <v>premium</v>
          </cell>
          <cell r="F19">
            <v>11474.368</v>
          </cell>
          <cell r="G19">
            <v>12889.416999999999</v>
          </cell>
          <cell r="H19">
            <v>14307.713</v>
          </cell>
          <cell r="I19">
            <v>15036.072</v>
          </cell>
          <cell r="J19">
            <v>13448.62</v>
          </cell>
          <cell r="K19">
            <v>11058.191000000001</v>
          </cell>
        </row>
        <row r="20">
          <cell r="C20" t="str">
            <v>Employees and voluntary participants - transfers in</v>
          </cell>
          <cell r="D20" t="str">
            <v>premium</v>
          </cell>
          <cell r="F20">
            <v>567.76400000000001</v>
          </cell>
          <cell r="G20">
            <v>451.673</v>
          </cell>
          <cell r="H20">
            <v>1488.3710000000001</v>
          </cell>
          <cell r="I20">
            <v>1306.8309999999999</v>
          </cell>
          <cell r="J20">
            <v>907.91700000000003</v>
          </cell>
          <cell r="K20">
            <v>433.46</v>
          </cell>
        </row>
        <row r="22">
          <cell r="C22" t="str">
            <v>Total contributions and transfers in</v>
          </cell>
          <cell r="F22">
            <v>24293.056</v>
          </cell>
          <cell r="G22">
            <v>26825.853999999996</v>
          </cell>
          <cell r="H22">
            <v>31712.245999999999</v>
          </cell>
          <cell r="I22">
            <v>32844.373</v>
          </cell>
          <cell r="J22">
            <v>29106.927000000003</v>
          </cell>
          <cell r="K22">
            <v>23076.733</v>
          </cell>
        </row>
        <row r="24">
          <cell r="C24" t="str">
            <v>Total additions</v>
          </cell>
          <cell r="F24">
            <v>35597.004000000001</v>
          </cell>
          <cell r="G24">
            <v>50089.47</v>
          </cell>
          <cell r="H24">
            <v>13305.653</v>
          </cell>
          <cell r="I24">
            <v>-15218.946</v>
          </cell>
          <cell r="J24">
            <v>39978.404999999999</v>
          </cell>
          <cell r="K24">
            <v>57368.243000000002</v>
          </cell>
        </row>
        <row r="27">
          <cell r="C27" t="str">
            <v>Benefit payments and transfers out</v>
          </cell>
        </row>
        <row r="28">
          <cell r="C28" t="str">
            <v>Benefits paid to participants (Note 5)</v>
          </cell>
          <cell r="D28" t="str">
            <v>claim</v>
          </cell>
          <cell r="E28" t="str">
            <v xml:space="preserve"> </v>
          </cell>
          <cell r="F28">
            <v>4662.1390000000001</v>
          </cell>
          <cell r="G28">
            <v>6109.8689999999997</v>
          </cell>
          <cell r="H28">
            <v>6937.9620000000004</v>
          </cell>
          <cell r="I28">
            <v>6962.2120000000004</v>
          </cell>
          <cell r="J28">
            <v>9468.6170000000002</v>
          </cell>
          <cell r="K28">
            <v>12878.34</v>
          </cell>
        </row>
        <row r="29">
          <cell r="C29" t="str">
            <v>Amounts transferred out</v>
          </cell>
          <cell r="D29" t="str">
            <v>claim</v>
          </cell>
          <cell r="F29">
            <v>2785.2849999999999</v>
          </cell>
          <cell r="G29">
            <v>1551.444</v>
          </cell>
          <cell r="H29">
            <v>2446.6060000000002</v>
          </cell>
          <cell r="I29">
            <v>1076.97</v>
          </cell>
          <cell r="J29">
            <v>2460.819</v>
          </cell>
          <cell r="K29">
            <v>6396.8890000000001</v>
          </cell>
        </row>
        <row r="31">
          <cell r="C31" t="str">
            <v>Total benefit payments and transfers out</v>
          </cell>
          <cell r="F31">
            <v>7447.424</v>
          </cell>
          <cell r="G31">
            <v>7661.3130000000001</v>
          </cell>
          <cell r="H31">
            <v>9384.5679999999993</v>
          </cell>
          <cell r="I31">
            <v>8039.1819999999998</v>
          </cell>
          <cell r="J31">
            <v>11929.436</v>
          </cell>
          <cell r="K31">
            <v>19275.228999999999</v>
          </cell>
        </row>
        <row r="33">
          <cell r="C33" t="str">
            <v>Net increase in net assets available to participants for benefits</v>
          </cell>
          <cell r="F33">
            <v>28149.58</v>
          </cell>
          <cell r="G33">
            <v>42428.156999999999</v>
          </cell>
          <cell r="H33">
            <v>3921.085</v>
          </cell>
          <cell r="I33">
            <v>-23258.128000000001</v>
          </cell>
          <cell r="J33">
            <v>28048.968999999997</v>
          </cell>
          <cell r="K33">
            <v>38093.014000000003</v>
          </cell>
        </row>
        <row r="35">
          <cell r="C35" t="str">
            <v>Net assets available to participants for benefits at beginning of year</v>
          </cell>
          <cell r="F35">
            <v>104966.823</v>
          </cell>
          <cell r="G35">
            <v>133116.40299999999</v>
          </cell>
          <cell r="H35">
            <v>175544.56</v>
          </cell>
          <cell r="I35">
            <v>179465.64499999999</v>
          </cell>
          <cell r="J35">
            <v>156207.51699999999</v>
          </cell>
          <cell r="K35">
            <v>184256.48599999998</v>
          </cell>
        </row>
        <row r="37">
          <cell r="C37" t="str">
            <v>Net assets available to participants for benefits at end of year</v>
          </cell>
          <cell r="F37">
            <v>133116.40299999999</v>
          </cell>
          <cell r="G37">
            <v>175544.56</v>
          </cell>
          <cell r="H37">
            <v>179465.64499999999</v>
          </cell>
          <cell r="I37">
            <v>156207.51699999999</v>
          </cell>
          <cell r="J37">
            <v>184256.48599999998</v>
          </cell>
          <cell r="K37">
            <v>222349.49999999997</v>
          </cell>
        </row>
        <row r="40">
          <cell r="C40" t="str">
            <v>Claims Due/Payable</v>
          </cell>
        </row>
        <row r="41">
          <cell r="C41" t="str">
            <v xml:space="preserve">Claims due </v>
          </cell>
          <cell r="F41">
            <v>7447.424</v>
          </cell>
          <cell r="G41">
            <v>7661.3130000000001</v>
          </cell>
          <cell r="H41">
            <v>9384.5679999999993</v>
          </cell>
          <cell r="I41">
            <v>8039.1819999999998</v>
          </cell>
          <cell r="J41">
            <v>11929.436</v>
          </cell>
          <cell r="K41">
            <v>19275.228999999999</v>
          </cell>
        </row>
        <row r="42">
          <cell r="C42" t="str">
            <v>Claims actually paid</v>
          </cell>
          <cell r="F42">
            <v>7761.3379999999997</v>
          </cell>
          <cell r="G42">
            <v>7531.0690000000004</v>
          </cell>
          <cell r="H42">
            <v>9255.2099999999991</v>
          </cell>
          <cell r="I42">
            <v>7977.3649999999998</v>
          </cell>
          <cell r="J42">
            <v>11741.48</v>
          </cell>
          <cell r="K42">
            <v>17453.514999999999</v>
          </cell>
        </row>
        <row r="43">
          <cell r="C43" t="str">
            <v>Claims due but not paid</v>
          </cell>
          <cell r="F43">
            <v>-313.91399999999976</v>
          </cell>
          <cell r="G43">
            <v>130.24399999999969</v>
          </cell>
          <cell r="H43">
            <v>129.35800000000017</v>
          </cell>
          <cell r="I43">
            <v>61.817000000000007</v>
          </cell>
          <cell r="J43">
            <v>187.95600000000013</v>
          </cell>
          <cell r="K43">
            <v>1821.7139999999999</v>
          </cell>
        </row>
        <row r="44">
          <cell r="C44" t="str">
            <v>Benefits Payable (stock)</v>
          </cell>
          <cell r="F44">
            <v>511.24599999999998</v>
          </cell>
          <cell r="G44">
            <v>641.49</v>
          </cell>
          <cell r="H44">
            <v>770.84799999999996</v>
          </cell>
          <cell r="I44">
            <v>832.66499999999996</v>
          </cell>
          <cell r="J44">
            <v>1020.621</v>
          </cell>
          <cell r="K44">
            <v>2842.335</v>
          </cell>
        </row>
        <row r="45">
          <cell r="C45" t="str">
            <v>Change in benefits payable</v>
          </cell>
          <cell r="G45">
            <v>130.24400000000003</v>
          </cell>
          <cell r="H45">
            <v>129.35799999999995</v>
          </cell>
          <cell r="I45">
            <v>61.817000000000007</v>
          </cell>
          <cell r="J45">
            <v>187.95600000000002</v>
          </cell>
          <cell r="K45">
            <v>1821.7139999999999</v>
          </cell>
        </row>
        <row r="48">
          <cell r="C48" t="str">
            <v>Income Statement</v>
          </cell>
        </row>
        <row r="49">
          <cell r="F49" t="str">
            <v>CI$'000</v>
          </cell>
          <cell r="G49" t="str">
            <v>CI$'000</v>
          </cell>
          <cell r="H49" t="str">
            <v>CI$'000</v>
          </cell>
          <cell r="I49" t="str">
            <v>CI$'000</v>
          </cell>
          <cell r="J49" t="str">
            <v>CI$'000</v>
          </cell>
          <cell r="K49" t="str">
            <v>CI$'000</v>
          </cell>
        </row>
        <row r="50">
          <cell r="F50">
            <v>38874</v>
          </cell>
          <cell r="G50">
            <v>39234</v>
          </cell>
          <cell r="H50">
            <v>39600</v>
          </cell>
          <cell r="I50">
            <v>39965</v>
          </cell>
          <cell r="J50">
            <v>40330</v>
          </cell>
          <cell r="K50">
            <v>40695</v>
          </cell>
        </row>
        <row r="51">
          <cell r="F51">
            <v>2005</v>
          </cell>
          <cell r="G51">
            <v>2006</v>
          </cell>
          <cell r="H51">
            <v>2007</v>
          </cell>
          <cell r="I51">
            <v>2008</v>
          </cell>
          <cell r="J51">
            <v>2009</v>
          </cell>
          <cell r="K51">
            <v>2010</v>
          </cell>
        </row>
        <row r="52">
          <cell r="C52" t="str">
            <v>Revenue</v>
          </cell>
        </row>
        <row r="53">
          <cell r="C53" t="str">
            <v>Interest income -bonds</v>
          </cell>
          <cell r="D53" t="str">
            <v>invinc</v>
          </cell>
          <cell r="F53">
            <v>1567.0070000000001</v>
          </cell>
          <cell r="G53">
            <v>2776.136</v>
          </cell>
          <cell r="H53">
            <v>3027.3330000000001</v>
          </cell>
          <cell r="I53">
            <v>2424.0500000000002</v>
          </cell>
          <cell r="J53">
            <v>2106.7959999999998</v>
          </cell>
          <cell r="K53">
            <v>1732.691</v>
          </cell>
        </row>
        <row r="54">
          <cell r="C54" t="str">
            <v>Interest income - cash &amp; cash equivalents</v>
          </cell>
          <cell r="D54" t="str">
            <v>invinc</v>
          </cell>
          <cell r="F54">
            <v>506.21899999999999</v>
          </cell>
          <cell r="G54">
            <v>471.91199999999998</v>
          </cell>
          <cell r="H54">
            <v>407.315</v>
          </cell>
          <cell r="I54">
            <v>29.373000000000001</v>
          </cell>
          <cell r="J54">
            <v>0</v>
          </cell>
          <cell r="K54">
            <v>0</v>
          </cell>
        </row>
        <row r="55">
          <cell r="C55" t="str">
            <v>Dividend income</v>
          </cell>
          <cell r="D55" t="str">
            <v>invinc</v>
          </cell>
          <cell r="F55">
            <v>1695.027</v>
          </cell>
          <cell r="G55">
            <v>2032.691</v>
          </cell>
          <cell r="H55">
            <v>2713.308</v>
          </cell>
          <cell r="I55">
            <v>995.59199999999998</v>
          </cell>
          <cell r="J55">
            <v>1813.3050000000001</v>
          </cell>
          <cell r="K55">
            <v>1639.17</v>
          </cell>
        </row>
        <row r="56">
          <cell r="C56" t="str">
            <v>Net realised gain on financial assets at fair value through profit or loss</v>
          </cell>
          <cell r="D56" t="str">
            <v>othinc</v>
          </cell>
          <cell r="F56">
            <v>15720.231</v>
          </cell>
          <cell r="G56">
            <v>1682.0820000000001</v>
          </cell>
          <cell r="H56">
            <v>3266.1</v>
          </cell>
          <cell r="I56">
            <v>-46191.875999999997</v>
          </cell>
          <cell r="J56">
            <v>3040.8249999999998</v>
          </cell>
          <cell r="K56">
            <v>16101.554</v>
          </cell>
        </row>
        <row r="57">
          <cell r="C57" t="str">
            <v xml:space="preserve">Net realised gain on futures, forward currency contracts, &amp; foreign </v>
          </cell>
        </row>
        <row r="58">
          <cell r="C58" t="str">
            <v>currency transaction</v>
          </cell>
          <cell r="D58" t="str">
            <v>othinc</v>
          </cell>
          <cell r="F58">
            <v>442.31799999999998</v>
          </cell>
          <cell r="G58">
            <v>1348.6089999999999</v>
          </cell>
          <cell r="H58">
            <v>-108.90900000000001</v>
          </cell>
          <cell r="I58">
            <v>-3242.837</v>
          </cell>
          <cell r="J58">
            <v>1591.9359999999999</v>
          </cell>
          <cell r="K58">
            <v>253.077</v>
          </cell>
        </row>
        <row r="59">
          <cell r="C59" t="str">
            <v>Net change in unrealised gain/(loss) on financial assets at fair values</v>
          </cell>
        </row>
        <row r="60">
          <cell r="C60" t="str">
            <v>through profit or loss</v>
          </cell>
          <cell r="D60" t="str">
            <v>nec</v>
          </cell>
          <cell r="F60">
            <v>-6325.2330000000002</v>
          </cell>
          <cell r="G60">
            <v>17269.335999999999</v>
          </cell>
          <cell r="H60">
            <v>-24554.903999999999</v>
          </cell>
          <cell r="I60">
            <v>-39.173000000000002</v>
          </cell>
          <cell r="J60">
            <v>5276.0569999999998</v>
          </cell>
          <cell r="K60">
            <v>17530.421999999999</v>
          </cell>
        </row>
        <row r="61">
          <cell r="C61" t="str">
            <v xml:space="preserve">Net change in unrealised gain/(loss) on forward currency contracts, </v>
          </cell>
        </row>
        <row r="62">
          <cell r="C62" t="str">
            <v>futures and other assets and liabilities denominated in foreigh currencies</v>
          </cell>
          <cell r="D62" t="str">
            <v>nec</v>
          </cell>
          <cell r="F62">
            <v>-213.16499999999999</v>
          </cell>
          <cell r="G62">
            <v>332.18200000000002</v>
          </cell>
          <cell r="H62">
            <v>-208.441</v>
          </cell>
          <cell r="I62">
            <v>-164.07499999999999</v>
          </cell>
          <cell r="J62">
            <v>-234.19800000000001</v>
          </cell>
          <cell r="K62">
            <v>228.756</v>
          </cell>
        </row>
        <row r="64">
          <cell r="C64" t="str">
            <v>Total revenue</v>
          </cell>
          <cell r="F64">
            <v>13392.403999999999</v>
          </cell>
          <cell r="G64">
            <v>25912.947999999997</v>
          </cell>
          <cell r="H64">
            <v>-15458.198</v>
          </cell>
          <cell r="I64">
            <v>-46188.945999999996</v>
          </cell>
          <cell r="J64">
            <v>13594.720999999998</v>
          </cell>
          <cell r="K64">
            <v>37485.670000000006</v>
          </cell>
        </row>
        <row r="67">
          <cell r="C67" t="str">
            <v>Expences</v>
          </cell>
        </row>
        <row r="68">
          <cell r="C68" t="str">
            <v>Administration &amp; custody fees (Note 6)</v>
          </cell>
          <cell r="D68" t="str">
            <v>input</v>
          </cell>
          <cell r="F68">
            <v>875.21400000000006</v>
          </cell>
          <cell r="G68">
            <v>1057.2750000000001</v>
          </cell>
          <cell r="H68">
            <v>1080.865</v>
          </cell>
          <cell r="I68">
            <v>859.28899999999999</v>
          </cell>
          <cell r="J68">
            <v>1271.4179999999999</v>
          </cell>
          <cell r="K68">
            <v>1286.8579999999999</v>
          </cell>
        </row>
        <row r="69">
          <cell r="C69" t="str">
            <v>Investment management fees (Note 7)</v>
          </cell>
          <cell r="D69" t="str">
            <v>input</v>
          </cell>
          <cell r="F69">
            <v>673.34900000000005</v>
          </cell>
          <cell r="G69">
            <v>782.53499999999997</v>
          </cell>
          <cell r="H69">
            <v>1015.634</v>
          </cell>
          <cell r="I69">
            <v>692.73199999999997</v>
          </cell>
          <cell r="J69">
            <v>1034.575</v>
          </cell>
          <cell r="K69">
            <v>1080.761</v>
          </cell>
        </row>
        <row r="70">
          <cell r="C70" t="str">
            <v>Consultancy fees (Note 8)</v>
          </cell>
          <cell r="D70" t="str">
            <v>input</v>
          </cell>
          <cell r="F70">
            <v>62.570999999999998</v>
          </cell>
          <cell r="G70">
            <v>139.40299999999999</v>
          </cell>
          <cell r="H70">
            <v>81.977999999999994</v>
          </cell>
          <cell r="I70">
            <v>98.991</v>
          </cell>
          <cell r="J70">
            <v>108.123</v>
          </cell>
          <cell r="K70">
            <v>92.590999999999994</v>
          </cell>
        </row>
        <row r="71">
          <cell r="C71" t="str">
            <v>Salary costs (Note 1)</v>
          </cell>
          <cell r="D71" t="str">
            <v>wages</v>
          </cell>
          <cell r="F71">
            <v>18.838000000000001</v>
          </cell>
          <cell r="G71">
            <v>72.209999999999994</v>
          </cell>
          <cell r="H71">
            <v>62.725000000000001</v>
          </cell>
          <cell r="I71">
            <v>66.009</v>
          </cell>
          <cell r="J71">
            <v>112.41200000000001</v>
          </cell>
          <cell r="K71">
            <v>192.023</v>
          </cell>
        </row>
        <row r="72">
          <cell r="C72" t="str">
            <v>Trustees liability insurance expense</v>
          </cell>
          <cell r="D72" t="str">
            <v>input</v>
          </cell>
          <cell r="F72">
            <v>43.5</v>
          </cell>
          <cell r="G72">
            <v>55.398000000000003</v>
          </cell>
          <cell r="H72">
            <v>54.052999999999997</v>
          </cell>
          <cell r="I72">
            <v>46.613</v>
          </cell>
          <cell r="J72">
            <v>12.512</v>
          </cell>
          <cell r="K72">
            <v>12.512</v>
          </cell>
        </row>
        <row r="73">
          <cell r="C73" t="str">
            <v>Audit fees</v>
          </cell>
          <cell r="D73" t="str">
            <v>input</v>
          </cell>
          <cell r="F73">
            <v>27.524000000000001</v>
          </cell>
          <cell r="G73">
            <v>54.210999999999999</v>
          </cell>
          <cell r="H73">
            <v>46.475000000000001</v>
          </cell>
          <cell r="I73">
            <v>42.716999999999999</v>
          </cell>
          <cell r="J73">
            <v>0</v>
          </cell>
          <cell r="K73">
            <v>0</v>
          </cell>
        </row>
        <row r="74">
          <cell r="C74" t="str">
            <v>Other expenses</v>
          </cell>
          <cell r="D74" t="str">
            <v>input</v>
          </cell>
          <cell r="F74">
            <v>20.146000000000001</v>
          </cell>
          <cell r="G74">
            <v>44.113</v>
          </cell>
          <cell r="H74">
            <v>21.753</v>
          </cell>
          <cell r="I74">
            <v>5.68</v>
          </cell>
          <cell r="J74">
            <v>81.149000000000001</v>
          </cell>
          <cell r="K74">
            <v>160.13800000000001</v>
          </cell>
        </row>
        <row r="75">
          <cell r="C75" t="str">
            <v>Printing and communication costs</v>
          </cell>
          <cell r="D75" t="str">
            <v>input</v>
          </cell>
          <cell r="F75">
            <v>19.652999999999999</v>
          </cell>
          <cell r="G75">
            <v>13.077999999999999</v>
          </cell>
          <cell r="H75">
            <v>28.891999999999999</v>
          </cell>
          <cell r="I75">
            <v>62.341999999999999</v>
          </cell>
          <cell r="J75">
            <v>100.554</v>
          </cell>
          <cell r="K75">
            <v>64.760000000000005</v>
          </cell>
        </row>
        <row r="76">
          <cell r="C76" t="str">
            <v>Plan registration fees</v>
          </cell>
          <cell r="D76" t="str">
            <v>othtax</v>
          </cell>
          <cell r="F76">
            <v>2.5</v>
          </cell>
          <cell r="G76">
            <v>2.5</v>
          </cell>
          <cell r="H76">
            <v>0</v>
          </cell>
          <cell r="I76">
            <v>0</v>
          </cell>
          <cell r="J76">
            <v>2.5</v>
          </cell>
          <cell r="K76">
            <v>304.517</v>
          </cell>
        </row>
        <row r="78">
          <cell r="C78" t="str">
            <v>Total expenses</v>
          </cell>
          <cell r="F78">
            <v>1743.2950000000001</v>
          </cell>
          <cell r="G78">
            <v>2220.7229999999995</v>
          </cell>
          <cell r="H78">
            <v>2392.375</v>
          </cell>
          <cell r="I78">
            <v>1874.373</v>
          </cell>
          <cell r="J78">
            <v>2723.2429999999999</v>
          </cell>
          <cell r="K78">
            <v>3194.16</v>
          </cell>
        </row>
        <row r="80">
          <cell r="C80" t="str">
            <v>Operating profit</v>
          </cell>
          <cell r="F80">
            <v>11649.109</v>
          </cell>
          <cell r="G80">
            <v>23692.224999999999</v>
          </cell>
          <cell r="H80">
            <v>-17850.573</v>
          </cell>
          <cell r="I80">
            <v>-47595.97</v>
          </cell>
          <cell r="J80">
            <v>10871.477999999997</v>
          </cell>
          <cell r="K80">
            <v>34291.510000000009</v>
          </cell>
        </row>
        <row r="81">
          <cell r="C81" t="str">
            <v>Withholding taxes (Note 13)</v>
          </cell>
          <cell r="E81" t="str">
            <v xml:space="preserve"> </v>
          </cell>
          <cell r="F81">
            <v>345.161</v>
          </cell>
          <cell r="G81">
            <v>428.60899999999998</v>
          </cell>
          <cell r="H81">
            <v>556.02</v>
          </cell>
          <cell r="I81">
            <v>467.34899999999999</v>
          </cell>
          <cell r="J81">
            <v>0</v>
          </cell>
          <cell r="K81">
            <v>0</v>
          </cell>
        </row>
        <row r="83">
          <cell r="C83" t="str">
            <v>Net increase in net assets from operations available to participants for benifits</v>
          </cell>
          <cell r="F83">
            <v>11303.948</v>
          </cell>
          <cell r="G83">
            <v>23263.615999999998</v>
          </cell>
          <cell r="H83">
            <v>-18406.593000000001</v>
          </cell>
          <cell r="I83">
            <v>-48063.319000000003</v>
          </cell>
          <cell r="J83">
            <v>10871.477999999997</v>
          </cell>
          <cell r="K83">
            <v>34291.510000000009</v>
          </cell>
        </row>
        <row r="86">
          <cell r="C86" t="str">
            <v>Total Increase in net asset</v>
          </cell>
          <cell r="F86">
            <v>28149.58</v>
          </cell>
          <cell r="G86">
            <v>42428.156999999999</v>
          </cell>
          <cell r="H86">
            <v>3921.085</v>
          </cell>
          <cell r="I86">
            <v>-23258.128000000001</v>
          </cell>
          <cell r="J86">
            <v>28048.968999999997</v>
          </cell>
          <cell r="K86">
            <v>38093.014000000003</v>
          </cell>
        </row>
        <row r="87">
          <cell r="C87" t="str">
            <v xml:space="preserve"> less Holding gains</v>
          </cell>
          <cell r="F87">
            <v>9624.150999999998</v>
          </cell>
          <cell r="G87">
            <v>20632.208999999999</v>
          </cell>
          <cell r="H87">
            <v>-21606.153999999999</v>
          </cell>
          <cell r="I87">
            <v>-49637.960999999996</v>
          </cell>
          <cell r="J87">
            <v>9674.619999999999</v>
          </cell>
          <cell r="K87">
            <v>34113.809000000001</v>
          </cell>
        </row>
        <row r="88">
          <cell r="C88" t="str">
            <v>Change in Net Assets relating to Gross Output</v>
          </cell>
          <cell r="F88">
            <v>18525.429000000004</v>
          </cell>
          <cell r="G88">
            <v>21795.948</v>
          </cell>
          <cell r="H88">
            <v>25527.238999999998</v>
          </cell>
          <cell r="I88">
            <v>26379.832999999995</v>
          </cell>
          <cell r="J88">
            <v>18374.348999999998</v>
          </cell>
          <cell r="K88">
            <v>3979.2050000000017</v>
          </cell>
        </row>
        <row r="89">
          <cell r="G89">
            <v>3270.5189999999966</v>
          </cell>
          <cell r="H89">
            <v>3731.2909999999974</v>
          </cell>
          <cell r="I89">
            <v>852.59399999999732</v>
          </cell>
          <cell r="J89">
            <v>-8005.4839999999967</v>
          </cell>
          <cell r="K89">
            <v>-14395.143999999997</v>
          </cell>
        </row>
        <row r="91">
          <cell r="C91" t="str">
            <v>Number of Participants</v>
          </cell>
          <cell r="F91">
            <v>13143</v>
          </cell>
          <cell r="G91">
            <v>15860</v>
          </cell>
          <cell r="H91">
            <v>17546</v>
          </cell>
          <cell r="I91">
            <v>18317</v>
          </cell>
          <cell r="J91">
            <v>18451</v>
          </cell>
          <cell r="K91">
            <v>19148</v>
          </cell>
        </row>
      </sheetData>
      <sheetData sheetId="5"/>
      <sheetData sheetId="6"/>
      <sheetData sheetId="7"/>
      <sheetData sheetId="8"/>
      <sheetData sheetId="9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2013</v>
          </cell>
          <cell r="L7">
            <v>2014</v>
          </cell>
        </row>
        <row r="10">
          <cell r="C10" t="str">
            <v>Investment transactions</v>
          </cell>
        </row>
        <row r="11">
          <cell r="C11" t="str">
            <v>Interest income</v>
          </cell>
          <cell r="D11" t="str">
            <v>invinc</v>
          </cell>
          <cell r="F11">
            <v>106.11083333333333</v>
          </cell>
          <cell r="G11">
            <v>121.45833333333334</v>
          </cell>
          <cell r="H11">
            <v>174.23416666666665</v>
          </cell>
          <cell r="I11">
            <v>108.4675</v>
          </cell>
          <cell r="J11">
            <v>135.53333333333333</v>
          </cell>
          <cell r="K11">
            <v>135.22083333333333</v>
          </cell>
          <cell r="L11">
            <v>144.74583333333334</v>
          </cell>
        </row>
        <row r="12">
          <cell r="C12" t="str">
            <v>Dividends income, net of withholding taxes</v>
          </cell>
          <cell r="D12" t="str">
            <v>invinc</v>
          </cell>
          <cell r="F12">
            <v>110.8875</v>
          </cell>
          <cell r="G12">
            <v>109.6575</v>
          </cell>
          <cell r="H12">
            <v>136.38249999999999</v>
          </cell>
          <cell r="I12">
            <v>104.25166666666668</v>
          </cell>
          <cell r="J12">
            <v>111.35083333333334</v>
          </cell>
          <cell r="K12">
            <v>91.816666666666677</v>
          </cell>
          <cell r="L12">
            <v>72.83250000000001</v>
          </cell>
        </row>
        <row r="13">
          <cell r="C13" t="str">
            <v>Other Income</v>
          </cell>
          <cell r="D13" t="str">
            <v>invinc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28.710833333333337</v>
          </cell>
          <cell r="K13">
            <v>0</v>
          </cell>
          <cell r="L13">
            <v>0.93916666666666671</v>
          </cell>
        </row>
        <row r="14">
          <cell r="C14" t="str">
            <v>Realised gain (loss) on sale of investments</v>
          </cell>
          <cell r="D14" t="str">
            <v>othinc</v>
          </cell>
          <cell r="F14">
            <v>-79.302499999999995</v>
          </cell>
          <cell r="G14">
            <v>342.90083333333337</v>
          </cell>
          <cell r="H14">
            <v>649.71916666666675</v>
          </cell>
          <cell r="I14">
            <v>-326.63166666666672</v>
          </cell>
          <cell r="J14">
            <v>-49.802500000000002</v>
          </cell>
          <cell r="K14">
            <v>394.94583333333333</v>
          </cell>
          <cell r="L14">
            <v>452.44750000000005</v>
          </cell>
        </row>
        <row r="15">
          <cell r="C15" t="str">
            <v>Realised gain on foreign currency</v>
          </cell>
          <cell r="D15" t="str">
            <v>othinc</v>
          </cell>
          <cell r="F15">
            <v>2.624166666666667</v>
          </cell>
          <cell r="G15">
            <v>45.63</v>
          </cell>
          <cell r="H15">
            <v>36.424999999999997</v>
          </cell>
          <cell r="I15">
            <v>-61.805</v>
          </cell>
          <cell r="J15">
            <v>2.6766666666666667</v>
          </cell>
          <cell r="K15">
            <v>1.4275000000000002</v>
          </cell>
          <cell r="L15">
            <v>-44.025833333333338</v>
          </cell>
        </row>
        <row r="16">
          <cell r="C16" t="str">
            <v>Changes in unrealised gain on investment</v>
          </cell>
          <cell r="D16" t="str">
            <v>nec</v>
          </cell>
          <cell r="F16">
            <v>471.18416666666673</v>
          </cell>
          <cell r="G16">
            <v>527.99</v>
          </cell>
          <cell r="H16">
            <v>-1318.3225000000002</v>
          </cell>
          <cell r="I16">
            <v>-524.86083333333329</v>
          </cell>
          <cell r="J16">
            <v>987.29916666666668</v>
          </cell>
          <cell r="K16">
            <v>950.8991666666667</v>
          </cell>
          <cell r="L16">
            <v>98.973333333333343</v>
          </cell>
        </row>
        <row r="17">
          <cell r="H17">
            <v>0</v>
          </cell>
          <cell r="I17">
            <v>0</v>
          </cell>
        </row>
        <row r="18">
          <cell r="C18" t="str">
            <v>Net investments</v>
          </cell>
          <cell r="D18" t="str">
            <v>nec</v>
          </cell>
          <cell r="F18">
            <v>611.50416666666672</v>
          </cell>
          <cell r="G18">
            <v>1147.6366666666668</v>
          </cell>
          <cell r="H18">
            <v>-321.56166666666672</v>
          </cell>
          <cell r="I18">
            <v>-700.57833333333338</v>
          </cell>
          <cell r="J18">
            <v>1215.7683333333334</v>
          </cell>
          <cell r="K18">
            <v>1574.31</v>
          </cell>
          <cell r="L18">
            <v>725.91250000000002</v>
          </cell>
        </row>
        <row r="20">
          <cell r="C20" t="str">
            <v xml:space="preserve">Expenses </v>
          </cell>
        </row>
        <row r="21">
          <cell r="C21" t="str">
            <v>Administration fees</v>
          </cell>
          <cell r="D21" t="str">
            <v>input</v>
          </cell>
          <cell r="F21">
            <v>29.333333333333336</v>
          </cell>
          <cell r="G21">
            <v>35.102499999999999</v>
          </cell>
          <cell r="H21">
            <v>37.294166666666669</v>
          </cell>
          <cell r="I21">
            <v>30.760833333333331</v>
          </cell>
          <cell r="J21">
            <v>36.674166666666672</v>
          </cell>
          <cell r="K21">
            <v>41.869166666666672</v>
          </cell>
          <cell r="L21">
            <v>44.522500000000001</v>
          </cell>
        </row>
        <row r="22">
          <cell r="C22" t="str">
            <v>Investment management fees</v>
          </cell>
          <cell r="D22" t="str">
            <v>input</v>
          </cell>
          <cell r="F22">
            <v>29.333333333333336</v>
          </cell>
          <cell r="G22">
            <v>35.102499999999999</v>
          </cell>
          <cell r="H22">
            <v>37.294166666666669</v>
          </cell>
          <cell r="I22">
            <v>30.760833333333331</v>
          </cell>
          <cell r="J22">
            <v>36.674166666666672</v>
          </cell>
          <cell r="K22">
            <v>41.869166666666672</v>
          </cell>
          <cell r="L22">
            <v>44.522500000000001</v>
          </cell>
        </row>
        <row r="23">
          <cell r="C23" t="str">
            <v>Audit fees</v>
          </cell>
          <cell r="D23" t="str">
            <v>input</v>
          </cell>
          <cell r="F23">
            <v>11.8025</v>
          </cell>
          <cell r="G23">
            <v>10.833333333333334</v>
          </cell>
          <cell r="H23">
            <v>10.922499999999999</v>
          </cell>
          <cell r="I23">
            <v>11.635</v>
          </cell>
          <cell r="J23">
            <v>20.185000000000002</v>
          </cell>
          <cell r="K23">
            <v>16.666666666666668</v>
          </cell>
          <cell r="L23">
            <v>16.666666666666668</v>
          </cell>
        </row>
        <row r="24">
          <cell r="C24" t="str">
            <v>Legal fees</v>
          </cell>
          <cell r="D24" t="str">
            <v>input</v>
          </cell>
          <cell r="F24">
            <v>11.910833333333333</v>
          </cell>
          <cell r="G24">
            <v>0.95833333333333326</v>
          </cell>
          <cell r="H24">
            <v>4.6333333333333329</v>
          </cell>
          <cell r="I24">
            <v>1.1533333333333333</v>
          </cell>
          <cell r="J24">
            <v>0</v>
          </cell>
          <cell r="K24">
            <v>0.33416666666666672</v>
          </cell>
          <cell r="L24">
            <v>0.34583333333333333</v>
          </cell>
        </row>
        <row r="25">
          <cell r="C25" t="str">
            <v>Miscellaneous expenses</v>
          </cell>
          <cell r="D25" t="str">
            <v>input</v>
          </cell>
          <cell r="F25">
            <v>4.5958333333333332</v>
          </cell>
          <cell r="G25">
            <v>0.19583333333333333</v>
          </cell>
          <cell r="H25">
            <v>0.27166666666666667</v>
          </cell>
          <cell r="I25">
            <v>0.29833333333333334</v>
          </cell>
          <cell r="J25">
            <v>1.8941666666666668</v>
          </cell>
          <cell r="K25">
            <v>10.246666666666666</v>
          </cell>
          <cell r="L25">
            <v>5.3216666666666672</v>
          </cell>
        </row>
        <row r="26">
          <cell r="C26" t="str">
            <v>Government reporting expenses</v>
          </cell>
          <cell r="D26" t="str">
            <v>othtax</v>
          </cell>
          <cell r="F26">
            <v>4.2633333333333336</v>
          </cell>
          <cell r="G26">
            <v>0</v>
          </cell>
          <cell r="H26">
            <v>1.87</v>
          </cell>
          <cell r="I26">
            <v>0</v>
          </cell>
          <cell r="J26">
            <v>1.6975</v>
          </cell>
          <cell r="K26">
            <v>0</v>
          </cell>
          <cell r="L26">
            <v>0</v>
          </cell>
        </row>
        <row r="27">
          <cell r="H27">
            <v>0</v>
          </cell>
          <cell r="I27">
            <v>0</v>
          </cell>
        </row>
        <row r="28">
          <cell r="C28" t="str">
            <v>Total expenses</v>
          </cell>
          <cell r="D28" t="str">
            <v>nec</v>
          </cell>
          <cell r="F28">
            <v>91.239166666666662</v>
          </cell>
          <cell r="G28">
            <v>82.192499999999995</v>
          </cell>
          <cell r="H28">
            <v>92.285833333333329</v>
          </cell>
          <cell r="I28">
            <v>74.608333333333334</v>
          </cell>
          <cell r="J28">
            <v>97.125000000000014</v>
          </cell>
          <cell r="K28">
            <v>110.98583333333335</v>
          </cell>
          <cell r="L28">
            <v>111.37916666666668</v>
          </cell>
        </row>
        <row r="30">
          <cell r="C30" t="str">
            <v>Net increase in net assets available for benefits</v>
          </cell>
        </row>
        <row r="31">
          <cell r="C31" t="str">
            <v>resulting from operation</v>
          </cell>
          <cell r="F31">
            <v>520.26499999999999</v>
          </cell>
          <cell r="G31">
            <v>1065.4441666666667</v>
          </cell>
          <cell r="H31">
            <v>-413.84750000000003</v>
          </cell>
          <cell r="I31">
            <v>-775.18666666666672</v>
          </cell>
          <cell r="J31">
            <v>1118.6433333333334</v>
          </cell>
          <cell r="K31">
            <v>1463.3241666666665</v>
          </cell>
          <cell r="L31">
            <v>614.5333333333333</v>
          </cell>
        </row>
        <row r="33">
          <cell r="C33" t="str">
            <v>Changes in net assets attributable to:</v>
          </cell>
        </row>
        <row r="35">
          <cell r="C35" t="str">
            <v>Contributions &amp; transfers</v>
          </cell>
        </row>
        <row r="36">
          <cell r="C36" t="str">
            <v>Employers contributions</v>
          </cell>
          <cell r="D36" t="str">
            <v>premium</v>
          </cell>
          <cell r="F36">
            <v>469.28916666666674</v>
          </cell>
          <cell r="G36">
            <v>529.97916666666674</v>
          </cell>
          <cell r="H36">
            <v>534.40250000000003</v>
          </cell>
          <cell r="I36">
            <v>387.42083333333335</v>
          </cell>
          <cell r="J36">
            <v>381.5</v>
          </cell>
          <cell r="K36">
            <v>302.59583333333336</v>
          </cell>
          <cell r="L36">
            <v>295.5025</v>
          </cell>
        </row>
        <row r="37">
          <cell r="C37" t="str">
            <v>Employees contributions</v>
          </cell>
          <cell r="D37" t="str">
            <v>premium</v>
          </cell>
          <cell r="F37">
            <v>470.56833333333338</v>
          </cell>
          <cell r="G37">
            <v>531.27666666666676</v>
          </cell>
          <cell r="H37">
            <v>541.11249999999995</v>
          </cell>
          <cell r="I37">
            <v>393.21333333333337</v>
          </cell>
          <cell r="J37">
            <v>387.53000000000003</v>
          </cell>
          <cell r="K37">
            <v>307.03666666666669</v>
          </cell>
          <cell r="L37">
            <v>347</v>
          </cell>
        </row>
        <row r="38">
          <cell r="C38" t="str">
            <v>Transfers from other pension plan</v>
          </cell>
          <cell r="D38" t="str">
            <v>premium</v>
          </cell>
          <cell r="F38">
            <v>97.66</v>
          </cell>
          <cell r="G38">
            <v>57.884999999999998</v>
          </cell>
          <cell r="H38">
            <v>71.424166666666679</v>
          </cell>
          <cell r="I38">
            <v>40.802500000000002</v>
          </cell>
          <cell r="J38">
            <v>0</v>
          </cell>
          <cell r="K38">
            <v>7.0233333333333343</v>
          </cell>
          <cell r="L38">
            <v>22.245000000000001</v>
          </cell>
        </row>
        <row r="39">
          <cell r="H39">
            <v>0</v>
          </cell>
          <cell r="I39">
            <v>0</v>
          </cell>
        </row>
        <row r="40">
          <cell r="C40" t="str">
            <v>Total contributions &amp; transfers</v>
          </cell>
          <cell r="F40">
            <v>1037.5174999999999</v>
          </cell>
          <cell r="G40">
            <v>1119.1408333333336</v>
          </cell>
          <cell r="H40">
            <v>1146.9391666666668</v>
          </cell>
          <cell r="I40">
            <v>821.43666666666672</v>
          </cell>
          <cell r="J40">
            <v>769.03</v>
          </cell>
          <cell r="K40">
            <v>616.65583333333336</v>
          </cell>
          <cell r="L40">
            <v>664.74750000000006</v>
          </cell>
        </row>
        <row r="42">
          <cell r="C42" t="str">
            <v>Benefits, transfers &amp; refunds</v>
          </cell>
        </row>
        <row r="43">
          <cell r="C43" t="str">
            <v>Benefits paid</v>
          </cell>
          <cell r="D43" t="str">
            <v>claim</v>
          </cell>
          <cell r="F43">
            <v>15.593333333333334</v>
          </cell>
          <cell r="G43">
            <v>69.239999999999995</v>
          </cell>
          <cell r="H43">
            <v>48.294166666666669</v>
          </cell>
          <cell r="I43">
            <v>59.786666666666669</v>
          </cell>
          <cell r="J43">
            <v>481.73083333333335</v>
          </cell>
          <cell r="K43">
            <v>267.43583333333333</v>
          </cell>
          <cell r="L43">
            <v>278.63583333333332</v>
          </cell>
        </row>
        <row r="44">
          <cell r="C44" t="str">
            <v>Transers to other pension plans</v>
          </cell>
          <cell r="D44" t="str">
            <v>claim</v>
          </cell>
          <cell r="F44">
            <v>170.69416666666666</v>
          </cell>
          <cell r="G44">
            <v>106.80833333333332</v>
          </cell>
          <cell r="H44">
            <v>1568.6533333333334</v>
          </cell>
          <cell r="I44">
            <v>314.22250000000003</v>
          </cell>
          <cell r="J44">
            <v>337.39750000000004</v>
          </cell>
          <cell r="K44">
            <v>123.52499999999999</v>
          </cell>
          <cell r="L44">
            <v>0</v>
          </cell>
        </row>
        <row r="45">
          <cell r="C45" t="str">
            <v>Refunds to members</v>
          </cell>
          <cell r="D45" t="str">
            <v>claim</v>
          </cell>
          <cell r="F45">
            <v>86.191666666666677</v>
          </cell>
          <cell r="G45">
            <v>173.98916666666668</v>
          </cell>
          <cell r="H45">
            <v>114.40416666666667</v>
          </cell>
          <cell r="I45">
            <v>115.88666666666667</v>
          </cell>
          <cell r="J45">
            <v>139.95833333333334</v>
          </cell>
          <cell r="K45">
            <v>550.08083333333332</v>
          </cell>
          <cell r="L45">
            <v>391.85666666666668</v>
          </cell>
        </row>
        <row r="46">
          <cell r="H46">
            <v>0</v>
          </cell>
          <cell r="I46">
            <v>0</v>
          </cell>
        </row>
        <row r="47">
          <cell r="C47" t="str">
            <v>Total benefits, transfers &amp; refunds</v>
          </cell>
          <cell r="F47">
            <v>272.47916666666669</v>
          </cell>
          <cell r="G47">
            <v>350.03750000000002</v>
          </cell>
          <cell r="H47">
            <v>1731.3516666666667</v>
          </cell>
          <cell r="I47">
            <v>489.89583333333337</v>
          </cell>
          <cell r="J47">
            <v>959.0866666666667</v>
          </cell>
          <cell r="K47">
            <v>941.04166666666663</v>
          </cell>
          <cell r="L47">
            <v>670.49250000000006</v>
          </cell>
        </row>
        <row r="49">
          <cell r="C49" t="str">
            <v>Net increase in net assets available for benefits</v>
          </cell>
          <cell r="F49">
            <v>1285.3033333333335</v>
          </cell>
          <cell r="G49">
            <v>1834.5475000000001</v>
          </cell>
          <cell r="H49">
            <v>-998.26</v>
          </cell>
          <cell r="I49">
            <v>-443.64583333333337</v>
          </cell>
          <cell r="J49">
            <v>928.5866666666667</v>
          </cell>
          <cell r="K49">
            <v>1138.9383333333335</v>
          </cell>
          <cell r="L49">
            <v>608.78833333333318</v>
          </cell>
        </row>
        <row r="50">
          <cell r="H50">
            <v>0</v>
          </cell>
          <cell r="I50">
            <v>0</v>
          </cell>
        </row>
        <row r="51">
          <cell r="C51" t="str">
            <v>Net assets available for benefits at beginning of year</v>
          </cell>
          <cell r="F51">
            <v>8103.3425000000007</v>
          </cell>
          <cell r="G51">
            <v>9388.6458333333339</v>
          </cell>
          <cell r="H51">
            <v>11223.193333333335</v>
          </cell>
          <cell r="I51">
            <v>10224.933333333334</v>
          </cell>
          <cell r="J51">
            <v>9781.2875000000004</v>
          </cell>
          <cell r="K51">
            <v>9996.3756944444467</v>
          </cell>
          <cell r="L51">
            <v>10945.490972222222</v>
          </cell>
        </row>
        <row r="52">
          <cell r="H52">
            <v>0</v>
          </cell>
          <cell r="I52">
            <v>0</v>
          </cell>
        </row>
        <row r="53">
          <cell r="C53" t="str">
            <v>Net assets available for benefits at end of year</v>
          </cell>
          <cell r="F53">
            <v>9388.6458333333339</v>
          </cell>
          <cell r="G53">
            <v>11223.193333333335</v>
          </cell>
          <cell r="H53">
            <v>10224.933333333334</v>
          </cell>
          <cell r="I53">
            <v>9781.2875000000004</v>
          </cell>
          <cell r="J53">
            <v>10709.874166666666</v>
          </cell>
          <cell r="K53">
            <v>11135.31402777778</v>
          </cell>
          <cell r="L53">
            <v>11554.279305555556</v>
          </cell>
        </row>
        <row r="56">
          <cell r="C56" t="str">
            <v>Total Increase in net asset</v>
          </cell>
          <cell r="F56">
            <v>1285.3033333333335</v>
          </cell>
          <cell r="G56">
            <v>1834.5475000000001</v>
          </cell>
          <cell r="H56">
            <v>-998.26</v>
          </cell>
          <cell r="I56">
            <v>-443.64583333333337</v>
          </cell>
          <cell r="J56">
            <v>928.5866666666667</v>
          </cell>
          <cell r="K56">
            <v>1138.9383333333335</v>
          </cell>
          <cell r="L56">
            <v>608.78833333333318</v>
          </cell>
        </row>
        <row r="57">
          <cell r="C57" t="str">
            <v xml:space="preserve"> less Holding gains</v>
          </cell>
          <cell r="F57">
            <v>394.50583333333338</v>
          </cell>
          <cell r="G57">
            <v>916.52083333333337</v>
          </cell>
          <cell r="H57">
            <v>-632.17833333333351</v>
          </cell>
          <cell r="I57">
            <v>-913.29750000000001</v>
          </cell>
          <cell r="J57">
            <v>940.1733333333334</v>
          </cell>
          <cell r="K57">
            <v>1122.7270833333334</v>
          </cell>
          <cell r="L57">
            <v>422.82916666666677</v>
          </cell>
        </row>
        <row r="58">
          <cell r="C58" t="str">
            <v>Change in Net Assets relating to Gross Output</v>
          </cell>
          <cell r="F58">
            <v>890.79750000000013</v>
          </cell>
          <cell r="G58">
            <v>918.02666666666676</v>
          </cell>
          <cell r="H58">
            <v>-366.08166666666648</v>
          </cell>
          <cell r="I58">
            <v>469.65166666666664</v>
          </cell>
          <cell r="J58">
            <v>-11.586666666666702</v>
          </cell>
          <cell r="K58">
            <v>16.211250000000064</v>
          </cell>
          <cell r="L58">
            <v>185.95916666666642</v>
          </cell>
        </row>
        <row r="61">
          <cell r="C61" t="str">
            <v>Number of Participants</v>
          </cell>
          <cell r="F61">
            <v>348</v>
          </cell>
          <cell r="G61">
            <v>368</v>
          </cell>
          <cell r="H61">
            <v>322</v>
          </cell>
          <cell r="I61">
            <v>316</v>
          </cell>
          <cell r="J61">
            <v>300</v>
          </cell>
        </row>
      </sheetData>
      <sheetData sheetId="10"/>
      <sheetData sheetId="11">
        <row r="7">
          <cell r="D7" t="str">
            <v>Code</v>
          </cell>
        </row>
      </sheetData>
      <sheetData sheetId="12">
        <row r="7">
          <cell r="D7" t="str">
            <v>Code</v>
          </cell>
          <cell r="E7" t="str">
            <v>Template</v>
          </cell>
          <cell r="F7">
            <v>2006</v>
          </cell>
          <cell r="G7">
            <v>2007</v>
          </cell>
          <cell r="H7">
            <v>2008</v>
          </cell>
          <cell r="I7">
            <v>2009</v>
          </cell>
          <cell r="J7">
            <v>2010</v>
          </cell>
          <cell r="K7">
            <v>2011</v>
          </cell>
          <cell r="L7">
            <v>2012</v>
          </cell>
          <cell r="M7">
            <v>2013</v>
          </cell>
          <cell r="N7" t="str">
            <v>2013rev</v>
          </cell>
          <cell r="O7">
            <v>2014</v>
          </cell>
          <cell r="P7" t="str">
            <v>2014rev</v>
          </cell>
          <cell r="Q7">
            <v>2015</v>
          </cell>
          <cell r="R7" t="str">
            <v>2015rev</v>
          </cell>
          <cell r="S7">
            <v>2016</v>
          </cell>
          <cell r="T7">
            <v>2016</v>
          </cell>
        </row>
        <row r="10">
          <cell r="C10" t="str">
            <v>Increase in net assets available for benefits resulting from operations</v>
          </cell>
          <cell r="F10">
            <v>1448.268</v>
          </cell>
          <cell r="G10">
            <v>3240.78</v>
          </cell>
          <cell r="H10">
            <v>-4835.5330000000004</v>
          </cell>
          <cell r="I10">
            <v>-412.44900000000001</v>
          </cell>
          <cell r="J10">
            <v>1767.5160000000001</v>
          </cell>
          <cell r="K10">
            <v>-713.13900000000001</v>
          </cell>
          <cell r="L10">
            <v>4321.8209999999999</v>
          </cell>
          <cell r="M10">
            <v>3546.2089999999998</v>
          </cell>
          <cell r="N10">
            <v>3546.2089999999998</v>
          </cell>
          <cell r="O10">
            <v>3612.596</v>
          </cell>
          <cell r="P10">
            <v>3612.596</v>
          </cell>
          <cell r="Q10">
            <v>-1186.4590000000001</v>
          </cell>
          <cell r="R10">
            <v>-1186.4590000000001</v>
          </cell>
          <cell r="S10">
            <v>-1186.4590000000001</v>
          </cell>
          <cell r="T10">
            <v>-1186.4590000000001</v>
          </cell>
        </row>
        <row r="12">
          <cell r="C12" t="str">
            <v>Contributions &amp; transfers in</v>
          </cell>
        </row>
        <row r="13">
          <cell r="C13" t="str">
            <v xml:space="preserve">Employers- contributions &amp; transfers in </v>
          </cell>
          <cell r="D13" t="str">
            <v>premium</v>
          </cell>
          <cell r="F13">
            <v>1559.193</v>
          </cell>
          <cell r="G13">
            <v>1660.3610000000001</v>
          </cell>
          <cell r="H13">
            <v>1757.34</v>
          </cell>
          <cell r="I13">
            <v>1746.569</v>
          </cell>
          <cell r="J13">
            <v>1714.9939999999999</v>
          </cell>
          <cell r="K13">
            <v>1441.771</v>
          </cell>
          <cell r="L13">
            <v>1629.1890000000001</v>
          </cell>
          <cell r="M13">
            <v>1890.9059999999999</v>
          </cell>
          <cell r="N13">
            <v>1890.9059999999999</v>
          </cell>
          <cell r="O13">
            <v>1816.0640000000001</v>
          </cell>
          <cell r="P13">
            <v>1816.0640000000001</v>
          </cell>
          <cell r="Q13">
            <v>2048.1779999999999</v>
          </cell>
          <cell r="R13">
            <v>2048.1779999999999</v>
          </cell>
          <cell r="S13">
            <v>2048.1779999999999</v>
          </cell>
          <cell r="T13">
            <v>1920.9090000000001</v>
          </cell>
        </row>
        <row r="14">
          <cell r="C14" t="str">
            <v xml:space="preserve">Employees- contributions &amp; transfers in </v>
          </cell>
          <cell r="D14" t="str">
            <v>premium</v>
          </cell>
          <cell r="F14">
            <v>1639.913</v>
          </cell>
          <cell r="G14">
            <v>1709.5830000000001</v>
          </cell>
          <cell r="H14">
            <v>1830.7950000000001</v>
          </cell>
          <cell r="I14">
            <v>1762.4880000000001</v>
          </cell>
          <cell r="J14">
            <v>1709.481</v>
          </cell>
          <cell r="K14">
            <v>1444.52</v>
          </cell>
          <cell r="L14">
            <v>1630.614</v>
          </cell>
          <cell r="M14">
            <v>1684.7940000000001</v>
          </cell>
          <cell r="N14">
            <v>1684.7940000000001</v>
          </cell>
          <cell r="O14">
            <v>1765.1659999999999</v>
          </cell>
          <cell r="P14">
            <v>1765.1659999999999</v>
          </cell>
          <cell r="Q14">
            <v>1869.088</v>
          </cell>
          <cell r="R14">
            <v>1869.088</v>
          </cell>
          <cell r="S14">
            <v>1869.088</v>
          </cell>
          <cell r="T14">
            <v>2349.9609999999998</v>
          </cell>
        </row>
        <row r="16">
          <cell r="C16" t="str">
            <v>Total contributions &amp; transfers in</v>
          </cell>
          <cell r="D16" t="str">
            <v>nec</v>
          </cell>
          <cell r="F16">
            <v>3199.1059999999998</v>
          </cell>
          <cell r="G16">
            <v>3369.9440000000004</v>
          </cell>
          <cell r="H16">
            <v>3588.1350000000002</v>
          </cell>
          <cell r="I16">
            <v>3509.0569999999998</v>
          </cell>
          <cell r="J16">
            <v>3424.4749999999999</v>
          </cell>
          <cell r="K16">
            <v>2886.2910000000002</v>
          </cell>
          <cell r="L16">
            <v>3259.8029999999999</v>
          </cell>
          <cell r="M16">
            <v>3575.7</v>
          </cell>
          <cell r="N16">
            <v>3575.7</v>
          </cell>
          <cell r="O16">
            <v>3581.23</v>
          </cell>
          <cell r="P16">
            <v>3581.23</v>
          </cell>
          <cell r="Q16">
            <v>3917.2659999999996</v>
          </cell>
          <cell r="R16">
            <v>3917.2659999999996</v>
          </cell>
          <cell r="S16">
            <v>3917.2659999999996</v>
          </cell>
          <cell r="T16">
            <v>4270.87</v>
          </cell>
        </row>
        <row r="18">
          <cell r="C18" t="str">
            <v>Benefits paid to holders of units &amp; transfers out (Note 8)</v>
          </cell>
          <cell r="D18" t="str">
            <v>claim</v>
          </cell>
          <cell r="F18">
            <v>1130.3240000000001</v>
          </cell>
          <cell r="G18">
            <v>1094.665</v>
          </cell>
          <cell r="H18">
            <v>1051.7280000000001</v>
          </cell>
          <cell r="I18">
            <v>1191.029</v>
          </cell>
          <cell r="J18">
            <v>1140.5170000000001</v>
          </cell>
          <cell r="K18">
            <v>1604.9280000000001</v>
          </cell>
          <cell r="L18">
            <v>2038.354</v>
          </cell>
          <cell r="M18">
            <v>1872.5650000000001</v>
          </cell>
          <cell r="N18">
            <v>1872.5650000000001</v>
          </cell>
          <cell r="O18">
            <v>2956.384</v>
          </cell>
          <cell r="P18">
            <v>2956.384</v>
          </cell>
          <cell r="Q18">
            <v>3131.0720000000001</v>
          </cell>
          <cell r="R18">
            <v>3131.0720000000001</v>
          </cell>
          <cell r="S18">
            <v>3131.0720000000001</v>
          </cell>
          <cell r="T18">
            <v>2089.2939999999999</v>
          </cell>
        </row>
        <row r="20">
          <cell r="C20" t="str">
            <v>Net increase in net assets available for benefits</v>
          </cell>
          <cell r="D20" t="str">
            <v>nec</v>
          </cell>
          <cell r="F20">
            <v>3517.05</v>
          </cell>
          <cell r="G20">
            <v>5516.0590000000002</v>
          </cell>
          <cell r="H20">
            <v>-2299.1260000000002</v>
          </cell>
          <cell r="I20">
            <v>1905.5789999999997</v>
          </cell>
          <cell r="J20">
            <v>4051.4740000000002</v>
          </cell>
          <cell r="K20">
            <v>568.22399999999993</v>
          </cell>
          <cell r="L20">
            <v>5543.2699999999995</v>
          </cell>
          <cell r="M20">
            <v>5249.3439999999991</v>
          </cell>
          <cell r="N20">
            <v>5249.3439999999991</v>
          </cell>
          <cell r="O20">
            <v>4237.442</v>
          </cell>
          <cell r="P20">
            <v>4237.442</v>
          </cell>
          <cell r="Q20">
            <v>-400.26500000000033</v>
          </cell>
          <cell r="R20">
            <v>-400.26500000000033</v>
          </cell>
          <cell r="S20">
            <v>-400.26500000000033</v>
          </cell>
          <cell r="T20">
            <v>995.11700000000019</v>
          </cell>
        </row>
        <row r="22">
          <cell r="C22" t="str">
            <v>Net assets available for benefits, beginning of year</v>
          </cell>
          <cell r="D22" t="str">
            <v>nec</v>
          </cell>
          <cell r="F22">
            <v>17461.095000000001</v>
          </cell>
          <cell r="G22">
            <v>20978.145</v>
          </cell>
          <cell r="H22">
            <v>26494.204000000002</v>
          </cell>
          <cell r="I22">
            <v>24195.078000000001</v>
          </cell>
          <cell r="J22">
            <v>26100.656999999999</v>
          </cell>
          <cell r="K22">
            <v>30152.131000000001</v>
          </cell>
          <cell r="L22">
            <v>30720.355</v>
          </cell>
          <cell r="M22">
            <v>36263.625</v>
          </cell>
          <cell r="N22">
            <v>36263.625</v>
          </cell>
          <cell r="O22">
            <v>4152.9690000000001</v>
          </cell>
          <cell r="P22">
            <v>41512.968999999997</v>
          </cell>
          <cell r="Q22">
            <v>45750.411</v>
          </cell>
          <cell r="R22">
            <v>45750.411</v>
          </cell>
          <cell r="S22">
            <v>45750.411</v>
          </cell>
          <cell r="T22">
            <v>45350.146000000001</v>
          </cell>
        </row>
        <row r="24">
          <cell r="C24" t="str">
            <v>Net assets available for benefits, end of year</v>
          </cell>
          <cell r="D24" t="str">
            <v>nec</v>
          </cell>
          <cell r="F24">
            <v>20978.145</v>
          </cell>
          <cell r="G24">
            <v>26494.204000000002</v>
          </cell>
          <cell r="H24">
            <v>24195.078000000001</v>
          </cell>
          <cell r="I24">
            <v>26100.656999999999</v>
          </cell>
          <cell r="J24">
            <v>30152.131000000001</v>
          </cell>
          <cell r="K24">
            <v>30720.355</v>
          </cell>
          <cell r="L24">
            <v>36263.625</v>
          </cell>
          <cell r="M24">
            <v>41512.968999999997</v>
          </cell>
          <cell r="N24">
            <v>41512.968999999997</v>
          </cell>
          <cell r="O24">
            <v>8390.4110000000001</v>
          </cell>
          <cell r="P24">
            <v>45750.411</v>
          </cell>
          <cell r="Q24">
            <v>45350.146000000001</v>
          </cell>
          <cell r="R24">
            <v>45350.146000000001</v>
          </cell>
          <cell r="S24">
            <v>45350.146000000001</v>
          </cell>
          <cell r="T24">
            <v>46345.262999999999</v>
          </cell>
        </row>
        <row r="27">
          <cell r="C27" t="str">
            <v>Claims Due/Payable</v>
          </cell>
        </row>
        <row r="28">
          <cell r="C28" t="str">
            <v xml:space="preserve">Claims due </v>
          </cell>
          <cell r="F28">
            <v>1130.3240000000001</v>
          </cell>
          <cell r="G28">
            <v>1094.665</v>
          </cell>
          <cell r="H28">
            <v>1051.7280000000001</v>
          </cell>
          <cell r="I28">
            <v>1191.029</v>
          </cell>
          <cell r="J28">
            <v>1140.5170000000001</v>
          </cell>
          <cell r="K28">
            <v>1604.9280000000001</v>
          </cell>
          <cell r="L28">
            <v>2038.354</v>
          </cell>
          <cell r="M28">
            <v>1872.5650000000001</v>
          </cell>
          <cell r="N28">
            <v>1872.5650000000001</v>
          </cell>
          <cell r="O28">
            <v>2956.384</v>
          </cell>
          <cell r="P28">
            <v>2956.384</v>
          </cell>
          <cell r="Q28">
            <v>3131.0720000000001</v>
          </cell>
          <cell r="R28">
            <v>3131.0720000000001</v>
          </cell>
          <cell r="S28">
            <v>3131.0720000000001</v>
          </cell>
          <cell r="T28">
            <v>2089.2939999999999</v>
          </cell>
        </row>
        <row r="29">
          <cell r="C29" t="str">
            <v>Claims actually paid</v>
          </cell>
          <cell r="F29">
            <v>1130.3240000000001</v>
          </cell>
          <cell r="G29">
            <v>1094.4010000000001</v>
          </cell>
          <cell r="H29">
            <v>969.81899999999996</v>
          </cell>
          <cell r="I29">
            <v>1263.953</v>
          </cell>
          <cell r="J29">
            <v>1072.047</v>
          </cell>
          <cell r="K29">
            <v>1577.232</v>
          </cell>
          <cell r="L29">
            <v>2044.021</v>
          </cell>
          <cell r="M29">
            <v>1788.1379999999999</v>
          </cell>
          <cell r="N29">
            <v>1788.1379999999999</v>
          </cell>
          <cell r="O29">
            <v>2869.6329999999998</v>
          </cell>
          <cell r="P29">
            <v>2869.6329999999998</v>
          </cell>
          <cell r="Q29">
            <v>3244.2240000000002</v>
          </cell>
          <cell r="R29">
            <v>3244.2240000000002</v>
          </cell>
          <cell r="S29">
            <v>3244.2240000000002</v>
          </cell>
          <cell r="T29">
            <v>3244.2240000000002</v>
          </cell>
        </row>
        <row r="30">
          <cell r="C30" t="str">
            <v>Claims due but not paid</v>
          </cell>
          <cell r="F30">
            <v>0</v>
          </cell>
          <cell r="G30">
            <v>0.26399999999989632</v>
          </cell>
          <cell r="H30">
            <v>81.909000000000106</v>
          </cell>
          <cell r="I30">
            <v>-72.923999999999978</v>
          </cell>
          <cell r="J30">
            <v>68.470000000000027</v>
          </cell>
          <cell r="K30">
            <v>27.69600000000014</v>
          </cell>
          <cell r="L30">
            <v>-5.6669999999999163</v>
          </cell>
          <cell r="M30">
            <v>84.427000000000135</v>
          </cell>
          <cell r="N30">
            <v>84.427000000000135</v>
          </cell>
          <cell r="O30">
            <v>86.751000000000204</v>
          </cell>
          <cell r="P30">
            <v>86.751000000000204</v>
          </cell>
          <cell r="Q30">
            <v>-113.15200000000004</v>
          </cell>
          <cell r="R30">
            <v>-113.15200000000004</v>
          </cell>
          <cell r="S30">
            <v>-113.15200000000004</v>
          </cell>
          <cell r="T30">
            <v>-1154.9300000000003</v>
          </cell>
        </row>
        <row r="31">
          <cell r="C31" t="str">
            <v>Benefits Payable (stock)</v>
          </cell>
          <cell r="F31">
            <v>0</v>
          </cell>
          <cell r="G31">
            <v>0.26400000000000001</v>
          </cell>
          <cell r="H31">
            <v>82.173000000000002</v>
          </cell>
          <cell r="I31">
            <v>9.2490000000000006</v>
          </cell>
          <cell r="J31">
            <v>77.718999999999994</v>
          </cell>
          <cell r="K31">
            <v>105.416</v>
          </cell>
          <cell r="L31">
            <v>99.748999999999995</v>
          </cell>
          <cell r="M31">
            <v>184.17699999999999</v>
          </cell>
          <cell r="N31">
            <v>184.17699999999999</v>
          </cell>
          <cell r="O31">
            <v>286.63799999999998</v>
          </cell>
          <cell r="P31">
            <v>286.63799999999998</v>
          </cell>
          <cell r="Q31">
            <v>173.48599999999999</v>
          </cell>
          <cell r="R31">
            <v>173.48599999999999</v>
          </cell>
          <cell r="S31">
            <v>173.48599999999999</v>
          </cell>
          <cell r="T31">
            <v>173.48599999999999</v>
          </cell>
        </row>
        <row r="32">
          <cell r="C32" t="str">
            <v>Change in benefits payable</v>
          </cell>
          <cell r="G32">
            <v>0.26400000000000001</v>
          </cell>
          <cell r="H32">
            <v>81.909000000000006</v>
          </cell>
          <cell r="I32">
            <v>-72.924000000000007</v>
          </cell>
          <cell r="J32">
            <v>68.47</v>
          </cell>
          <cell r="K32">
            <v>27.697000000000003</v>
          </cell>
          <cell r="L32">
            <v>-5.6670000000000016</v>
          </cell>
          <cell r="M32">
            <v>84.427999999999997</v>
          </cell>
          <cell r="N32">
            <v>0</v>
          </cell>
          <cell r="O32">
            <v>102.46099999999998</v>
          </cell>
          <cell r="P32">
            <v>0</v>
          </cell>
          <cell r="Q32">
            <v>-113.15199999999999</v>
          </cell>
          <cell r="R32">
            <v>0</v>
          </cell>
          <cell r="S32">
            <v>0</v>
          </cell>
          <cell r="T32">
            <v>0</v>
          </cell>
        </row>
        <row r="37">
          <cell r="C37" t="str">
            <v>Revenue</v>
          </cell>
        </row>
        <row r="38">
          <cell r="C38" t="str">
            <v>Interest income</v>
          </cell>
          <cell r="D38" t="str">
            <v>invinc</v>
          </cell>
          <cell r="F38">
            <v>230.72200000000001</v>
          </cell>
          <cell r="G38">
            <v>282.58800000000002</v>
          </cell>
          <cell r="H38">
            <v>416.33100000000002</v>
          </cell>
          <cell r="I38">
            <v>283.69799999999998</v>
          </cell>
          <cell r="J38">
            <v>313.64400000000001</v>
          </cell>
          <cell r="K38">
            <v>162.97300000000001</v>
          </cell>
          <cell r="L38">
            <v>315.94299999999998</v>
          </cell>
          <cell r="M38">
            <v>107.941</v>
          </cell>
          <cell r="N38">
            <v>107.941</v>
          </cell>
          <cell r="O38">
            <v>249.16800000000001</v>
          </cell>
          <cell r="P38">
            <v>249.16800000000001</v>
          </cell>
          <cell r="Q38">
            <v>203.09800000000001</v>
          </cell>
          <cell r="R38">
            <v>203.09800000000001</v>
          </cell>
          <cell r="S38">
            <v>196.36199999999999</v>
          </cell>
          <cell r="T38">
            <v>196.36199999999999</v>
          </cell>
        </row>
        <row r="39">
          <cell r="C39" t="str">
            <v>Dividend income (net of withholding tax of $37,878)</v>
          </cell>
          <cell r="D39" t="str">
            <v>invinc</v>
          </cell>
          <cell r="F39">
            <v>180.07300000000001</v>
          </cell>
          <cell r="G39">
            <v>246.614</v>
          </cell>
          <cell r="H39">
            <v>596.52499999999998</v>
          </cell>
          <cell r="I39">
            <v>307.69200000000001</v>
          </cell>
          <cell r="J39">
            <v>288.56299999999999</v>
          </cell>
          <cell r="K39">
            <v>424.85199999999998</v>
          </cell>
          <cell r="L39">
            <v>508.803</v>
          </cell>
          <cell r="M39">
            <v>548.21400000000006</v>
          </cell>
          <cell r="N39">
            <v>548.21400000000006</v>
          </cell>
          <cell r="O39">
            <v>585.03800000000001</v>
          </cell>
          <cell r="P39">
            <v>585.03800000000001</v>
          </cell>
          <cell r="Q39">
            <v>649.98099999999999</v>
          </cell>
          <cell r="R39">
            <v>649.98099999999999</v>
          </cell>
          <cell r="S39">
            <v>661.96900000000005</v>
          </cell>
          <cell r="T39">
            <v>661.96900000000005</v>
          </cell>
        </row>
        <row r="40">
          <cell r="C40" t="str">
            <v>Net realised gains on investments</v>
          </cell>
          <cell r="D40" t="str">
            <v>othinc</v>
          </cell>
          <cell r="F40">
            <v>144.358</v>
          </cell>
          <cell r="G40">
            <v>263.14999999999998</v>
          </cell>
          <cell r="H40">
            <v>-120.209</v>
          </cell>
          <cell r="I40">
            <v>-420.54</v>
          </cell>
          <cell r="J40">
            <v>-101.5723</v>
          </cell>
          <cell r="K40">
            <v>257.815</v>
          </cell>
          <cell r="L40">
            <v>-44.247999999999998</v>
          </cell>
          <cell r="M40">
            <v>144.72900000000001</v>
          </cell>
          <cell r="N40">
            <v>144.72900000000001</v>
          </cell>
          <cell r="O40">
            <v>-4.7060000000000004</v>
          </cell>
          <cell r="P40">
            <v>-4.7060000000000004</v>
          </cell>
          <cell r="Q40">
            <v>-206.42599999999999</v>
          </cell>
          <cell r="R40">
            <v>-206.42599999999999</v>
          </cell>
          <cell r="S40">
            <v>8.5250000000000004</v>
          </cell>
          <cell r="T40">
            <v>8.5250000000000004</v>
          </cell>
        </row>
        <row r="41">
          <cell r="C41" t="str">
            <v>Net realised losses on foreign currency transactions</v>
          </cell>
          <cell r="D41" t="str">
            <v>othinc</v>
          </cell>
          <cell r="G41">
            <v>-23.094000000000001</v>
          </cell>
          <cell r="H41">
            <v>-1.262</v>
          </cell>
          <cell r="I41">
            <v>-6.3840000000000003</v>
          </cell>
          <cell r="J41">
            <v>-0.23100000000000001</v>
          </cell>
          <cell r="K41">
            <v>-2E-3</v>
          </cell>
          <cell r="L41">
            <v>-2.5999999999999999E-2</v>
          </cell>
          <cell r="M41">
            <v>-22.715</v>
          </cell>
          <cell r="N41">
            <v>-22.715</v>
          </cell>
          <cell r="O41">
            <v>-15.201000000000001</v>
          </cell>
          <cell r="P41">
            <v>-15.201000000000001</v>
          </cell>
          <cell r="Q41">
            <v>-20.082999999999998</v>
          </cell>
          <cell r="R41">
            <v>-20.082999999999998</v>
          </cell>
          <cell r="S41">
            <v>-20.690999999999999</v>
          </cell>
          <cell r="T41">
            <v>-20.690999999999999</v>
          </cell>
        </row>
        <row r="42">
          <cell r="C42" t="str">
            <v>Net change in unrealised appreciation on investments</v>
          </cell>
          <cell r="D42" t="str">
            <v>nec</v>
          </cell>
          <cell r="F42">
            <v>1035.9870000000001</v>
          </cell>
          <cell r="G42">
            <v>2643.2829999999999</v>
          </cell>
          <cell r="H42">
            <v>-5450.4260000000004</v>
          </cell>
          <cell r="I42">
            <v>-313.31299999999999</v>
          </cell>
          <cell r="J42">
            <v>1691.1079999999999</v>
          </cell>
          <cell r="K42">
            <v>-1203.2760000000001</v>
          </cell>
          <cell r="L42">
            <v>3949.2669999999998</v>
          </cell>
          <cell r="M42">
            <v>3224.308</v>
          </cell>
          <cell r="N42">
            <v>3224.308</v>
          </cell>
          <cell r="O42">
            <v>3346.1439999999998</v>
          </cell>
          <cell r="P42">
            <v>3346.1439999999998</v>
          </cell>
          <cell r="Q42">
            <v>-1181.723</v>
          </cell>
          <cell r="R42">
            <v>-1181.723</v>
          </cell>
          <cell r="S42">
            <v>3232.2570000000001</v>
          </cell>
          <cell r="T42">
            <v>3232.2570000000001</v>
          </cell>
        </row>
        <row r="44">
          <cell r="C44" t="str">
            <v>Total revenue</v>
          </cell>
          <cell r="D44" t="str">
            <v>nec</v>
          </cell>
          <cell r="F44">
            <v>1591.14</v>
          </cell>
          <cell r="G44">
            <v>3412.5409999999997</v>
          </cell>
          <cell r="H44">
            <v>-4559.0410000000002</v>
          </cell>
          <cell r="I44">
            <v>-148.84700000000004</v>
          </cell>
          <cell r="J44">
            <v>2191.5117</v>
          </cell>
          <cell r="K44">
            <v>-357.63799999999992</v>
          </cell>
          <cell r="L44">
            <v>4729.7389999999996</v>
          </cell>
          <cell r="M44">
            <v>4002.4769999999999</v>
          </cell>
          <cell r="N44">
            <v>4002.4769999999999</v>
          </cell>
          <cell r="O44">
            <v>4160.4429999999993</v>
          </cell>
          <cell r="P44">
            <v>4160.4429999999993</v>
          </cell>
          <cell r="Q44">
            <v>-555.15299999999991</v>
          </cell>
          <cell r="R44">
            <v>-555.15299999999991</v>
          </cell>
          <cell r="S44">
            <v>4078.422</v>
          </cell>
          <cell r="T44">
            <v>4078.422</v>
          </cell>
        </row>
        <row r="46">
          <cell r="C46" t="str">
            <v>Expenses</v>
          </cell>
        </row>
        <row r="47">
          <cell r="C47" t="str">
            <v>Administrator fees (Note 6)</v>
          </cell>
          <cell r="D47" t="str">
            <v>input</v>
          </cell>
          <cell r="F47">
            <v>112.166</v>
          </cell>
          <cell r="G47">
            <v>131.518</v>
          </cell>
          <cell r="H47">
            <v>137.327</v>
          </cell>
          <cell r="I47">
            <v>126.61199999999999</v>
          </cell>
          <cell r="J47">
            <v>137.238</v>
          </cell>
          <cell r="K47">
            <v>143.90600000000001</v>
          </cell>
          <cell r="L47">
            <v>150.49700000000001</v>
          </cell>
          <cell r="M47">
            <v>217.72499999999999</v>
          </cell>
          <cell r="N47">
            <v>217.72499999999999</v>
          </cell>
          <cell r="O47">
            <v>274.92599999999999</v>
          </cell>
          <cell r="P47">
            <v>274.92599999999999</v>
          </cell>
          <cell r="Q47">
            <v>294.08100000000002</v>
          </cell>
          <cell r="R47">
            <v>294.08100000000002</v>
          </cell>
          <cell r="S47">
            <v>301.67500000000001</v>
          </cell>
          <cell r="T47">
            <v>301.67500000000001</v>
          </cell>
        </row>
        <row r="48">
          <cell r="C48" t="str">
            <v>Audit fees</v>
          </cell>
          <cell r="D48" t="str">
            <v>input</v>
          </cell>
          <cell r="F48">
            <v>13.944000000000001</v>
          </cell>
          <cell r="G48">
            <v>19.899000000000001</v>
          </cell>
          <cell r="H48">
            <v>22.738</v>
          </cell>
          <cell r="I48">
            <v>38.506</v>
          </cell>
          <cell r="J48">
            <v>28.408999999999999</v>
          </cell>
          <cell r="K48">
            <v>29.611000000000001</v>
          </cell>
          <cell r="L48">
            <v>32.594999999999999</v>
          </cell>
          <cell r="M48">
            <v>32.950000000000003</v>
          </cell>
          <cell r="N48">
            <v>32.950000000000003</v>
          </cell>
          <cell r="O48">
            <v>30.413</v>
          </cell>
          <cell r="P48">
            <v>30.413</v>
          </cell>
          <cell r="Q48">
            <v>39.799999999999997</v>
          </cell>
          <cell r="R48">
            <v>39.799999999999997</v>
          </cell>
          <cell r="S48">
            <v>43.457999999999998</v>
          </cell>
          <cell r="T48">
            <v>43.457999999999998</v>
          </cell>
        </row>
        <row r="49">
          <cell r="C49" t="str">
            <v>Government fees</v>
          </cell>
          <cell r="D49" t="str">
            <v>othtax</v>
          </cell>
          <cell r="F49">
            <v>2.5</v>
          </cell>
          <cell r="G49">
            <v>5</v>
          </cell>
          <cell r="H49">
            <v>2.5</v>
          </cell>
          <cell r="I49">
            <v>2.5</v>
          </cell>
          <cell r="J49">
            <v>2.5</v>
          </cell>
          <cell r="K49">
            <v>34.799999999999997</v>
          </cell>
          <cell r="L49">
            <v>45</v>
          </cell>
          <cell r="M49">
            <v>33.36</v>
          </cell>
          <cell r="N49">
            <v>33.36</v>
          </cell>
          <cell r="O49">
            <v>38.86</v>
          </cell>
          <cell r="P49">
            <v>38.86</v>
          </cell>
          <cell r="Q49">
            <v>75.239999999999995</v>
          </cell>
          <cell r="R49">
            <v>75.239999999999995</v>
          </cell>
          <cell r="S49">
            <v>52.28</v>
          </cell>
          <cell r="T49">
            <v>52.28</v>
          </cell>
        </row>
        <row r="50">
          <cell r="C50" t="str">
            <v>Trustee fees</v>
          </cell>
          <cell r="D50" t="str">
            <v>input</v>
          </cell>
          <cell r="G50">
            <v>4.5</v>
          </cell>
          <cell r="H50">
            <v>2.25</v>
          </cell>
          <cell r="I50">
            <v>2.5</v>
          </cell>
          <cell r="J50">
            <v>2.25</v>
          </cell>
          <cell r="K50">
            <v>2.125</v>
          </cell>
          <cell r="L50">
            <v>2.25</v>
          </cell>
          <cell r="M50">
            <v>2.25</v>
          </cell>
          <cell r="N50">
            <v>2.25</v>
          </cell>
          <cell r="O50">
            <v>2.25</v>
          </cell>
          <cell r="P50">
            <v>2.25</v>
          </cell>
          <cell r="Q50">
            <v>2.25</v>
          </cell>
          <cell r="R50">
            <v>2.25</v>
          </cell>
          <cell r="S50">
            <v>2.25</v>
          </cell>
          <cell r="T50">
            <v>2.25</v>
          </cell>
        </row>
        <row r="51">
          <cell r="C51" t="str">
            <v>Loss on loans &amp; receivable impairment</v>
          </cell>
          <cell r="D51" t="str">
            <v>nec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157.03700000000001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C52" t="str">
            <v>Sundry</v>
          </cell>
          <cell r="D52" t="str">
            <v>input</v>
          </cell>
          <cell r="F52">
            <v>14.262</v>
          </cell>
          <cell r="G52">
            <v>10.843999999999999</v>
          </cell>
          <cell r="H52">
            <v>15.553000000000001</v>
          </cell>
          <cell r="I52">
            <v>16.626999999999999</v>
          </cell>
          <cell r="J52">
            <v>18.797000000000001</v>
          </cell>
          <cell r="K52">
            <v>46.676000000000002</v>
          </cell>
          <cell r="L52">
            <v>38.363</v>
          </cell>
          <cell r="M52">
            <v>35.091999999999999</v>
          </cell>
          <cell r="N52">
            <v>35.091999999999999</v>
          </cell>
          <cell r="O52">
            <v>44.555999999999997</v>
          </cell>
          <cell r="P52">
            <v>44.555999999999997</v>
          </cell>
          <cell r="Q52">
            <v>46.933</v>
          </cell>
          <cell r="R52">
            <v>46.933</v>
          </cell>
          <cell r="S52">
            <v>30.016999999999999</v>
          </cell>
          <cell r="T52">
            <v>30.016999999999999</v>
          </cell>
        </row>
        <row r="54">
          <cell r="C54" t="str">
            <v>Total Expenses</v>
          </cell>
          <cell r="D54" t="str">
            <v>nec</v>
          </cell>
          <cell r="F54">
            <v>142.87200000000001</v>
          </cell>
          <cell r="G54">
            <v>171.761</v>
          </cell>
          <cell r="H54">
            <v>180.36799999999999</v>
          </cell>
          <cell r="I54">
            <v>186.745</v>
          </cell>
          <cell r="J54">
            <v>346.23099999999999</v>
          </cell>
          <cell r="K54">
            <v>257.11799999999999</v>
          </cell>
          <cell r="L54">
            <v>268.70500000000004</v>
          </cell>
          <cell r="M54">
            <v>321.37700000000001</v>
          </cell>
          <cell r="N54">
            <v>321.37700000000001</v>
          </cell>
          <cell r="O54">
            <v>391.005</v>
          </cell>
          <cell r="P54">
            <v>391.005</v>
          </cell>
          <cell r="Q54">
            <v>458.30400000000003</v>
          </cell>
          <cell r="R54">
            <v>458.30400000000003</v>
          </cell>
          <cell r="S54">
            <v>429.68</v>
          </cell>
          <cell r="T54">
            <v>429.68</v>
          </cell>
        </row>
        <row r="56">
          <cell r="C56" t="str">
            <v>Withholding tax</v>
          </cell>
          <cell r="F56">
            <v>0</v>
          </cell>
          <cell r="G56">
            <v>0</v>
          </cell>
          <cell r="H56">
            <v>96.123999999999995</v>
          </cell>
          <cell r="I56">
            <v>76.856999999999999</v>
          </cell>
          <cell r="J56">
            <v>77.763999999999996</v>
          </cell>
          <cell r="K56">
            <v>98.382999999999996</v>
          </cell>
          <cell r="L56">
            <v>139.21299999999999</v>
          </cell>
          <cell r="M56">
            <v>134.89099999999999</v>
          </cell>
          <cell r="N56">
            <v>134.89099999999999</v>
          </cell>
          <cell r="O56">
            <v>156.84200000000001</v>
          </cell>
          <cell r="P56">
            <v>156.84200000000001</v>
          </cell>
          <cell r="Q56">
            <v>173.00200000000001</v>
          </cell>
          <cell r="R56">
            <v>173.00200000000001</v>
          </cell>
          <cell r="S56">
            <v>182.001</v>
          </cell>
          <cell r="T56">
            <v>182.001</v>
          </cell>
        </row>
        <row r="57">
          <cell r="C57" t="str">
            <v>Increase in net assets available for benefits from operations</v>
          </cell>
          <cell r="D57" t="str">
            <v>nec</v>
          </cell>
          <cell r="F57">
            <v>1448.268</v>
          </cell>
          <cell r="G57">
            <v>3240.78</v>
          </cell>
          <cell r="H57">
            <v>-4835.5330000000004</v>
          </cell>
          <cell r="I57">
            <v>-412.44900000000007</v>
          </cell>
          <cell r="J57">
            <v>1767.5167000000001</v>
          </cell>
          <cell r="K57">
            <v>-713.1389999999999</v>
          </cell>
          <cell r="L57">
            <v>4321.8209999999999</v>
          </cell>
          <cell r="M57">
            <v>3546.2089999999998</v>
          </cell>
          <cell r="N57">
            <v>3546.2089999999998</v>
          </cell>
          <cell r="O57">
            <v>3612.5959999999991</v>
          </cell>
          <cell r="P57">
            <v>3612.5959999999991</v>
          </cell>
          <cell r="Q57">
            <v>-1186.4589999999998</v>
          </cell>
          <cell r="R57">
            <v>-1186.4589999999998</v>
          </cell>
          <cell r="S57">
            <v>3466.741</v>
          </cell>
          <cell r="T57">
            <v>3466.741</v>
          </cell>
        </row>
        <row r="60">
          <cell r="C60" t="str">
            <v>Total Increase in net asset</v>
          </cell>
          <cell r="F60">
            <v>3517.05</v>
          </cell>
          <cell r="G60">
            <v>5516.0590000000002</v>
          </cell>
          <cell r="H60">
            <v>-2299.1260000000002</v>
          </cell>
          <cell r="I60">
            <v>1905.5789999999997</v>
          </cell>
          <cell r="J60">
            <v>4051.4740000000002</v>
          </cell>
          <cell r="K60">
            <v>568.22399999999993</v>
          </cell>
          <cell r="L60">
            <v>5543.2699999999995</v>
          </cell>
          <cell r="M60">
            <v>5249.3439999999991</v>
          </cell>
          <cell r="N60">
            <v>5249.3439999999991</v>
          </cell>
          <cell r="O60">
            <v>4237.442</v>
          </cell>
          <cell r="P60">
            <v>4237.442</v>
          </cell>
          <cell r="Q60">
            <v>-400.26500000000033</v>
          </cell>
          <cell r="R60">
            <v>-400.26500000000033</v>
          </cell>
          <cell r="S60">
            <v>-400.26500000000033</v>
          </cell>
          <cell r="T60">
            <v>995.11700000000019</v>
          </cell>
        </row>
        <row r="61">
          <cell r="C61" t="str">
            <v xml:space="preserve"> less Holding gains</v>
          </cell>
          <cell r="F61">
            <v>1180.345</v>
          </cell>
          <cell r="G61">
            <v>2883.3389999999999</v>
          </cell>
          <cell r="H61">
            <v>-5571.8970000000008</v>
          </cell>
          <cell r="I61">
            <v>-740.23700000000008</v>
          </cell>
          <cell r="J61">
            <v>1589.3046999999999</v>
          </cell>
          <cell r="K61">
            <v>-945.46300000000008</v>
          </cell>
          <cell r="L61">
            <v>3904.9929999999999</v>
          </cell>
          <cell r="M61">
            <v>3346.3220000000001</v>
          </cell>
          <cell r="N61">
            <v>3346.3220000000001</v>
          </cell>
          <cell r="O61">
            <v>3326.2369999999996</v>
          </cell>
          <cell r="P61">
            <v>3326.2369999999996</v>
          </cell>
          <cell r="Q61">
            <v>-1408.232</v>
          </cell>
          <cell r="R61">
            <v>-1408.232</v>
          </cell>
          <cell r="S61">
            <v>3220.0909999999999</v>
          </cell>
          <cell r="T61">
            <v>3220.0909999999999</v>
          </cell>
        </row>
        <row r="62">
          <cell r="C62" t="str">
            <v>Change in Net Assets relating to Gross Output</v>
          </cell>
          <cell r="F62">
            <v>2336.7049999999999</v>
          </cell>
          <cell r="G62">
            <v>2632.7200000000003</v>
          </cell>
          <cell r="H62">
            <v>3272.7710000000006</v>
          </cell>
          <cell r="I62">
            <v>2645.8159999999998</v>
          </cell>
          <cell r="J62">
            <v>2462.1693000000005</v>
          </cell>
          <cell r="K62">
            <v>1513.6869999999999</v>
          </cell>
          <cell r="L62">
            <v>1638.2769999999996</v>
          </cell>
          <cell r="M62">
            <v>1903.021999999999</v>
          </cell>
          <cell r="N62">
            <v>1903.021999999999</v>
          </cell>
          <cell r="O62">
            <v>911.20500000000038</v>
          </cell>
          <cell r="P62">
            <v>911.20500000000038</v>
          </cell>
          <cell r="Q62">
            <v>1007.9669999999996</v>
          </cell>
          <cell r="R62">
            <v>1007.9669999999996</v>
          </cell>
          <cell r="S62">
            <v>-3620.3560000000002</v>
          </cell>
          <cell r="T62">
            <v>-2224.9739999999997</v>
          </cell>
        </row>
        <row r="65">
          <cell r="C65" t="str">
            <v>Number of Participants</v>
          </cell>
          <cell r="F65">
            <v>176</v>
          </cell>
          <cell r="G65">
            <v>181</v>
          </cell>
          <cell r="H65">
            <v>189</v>
          </cell>
        </row>
      </sheetData>
      <sheetData sheetId="13"/>
      <sheetData sheetId="1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</row>
        <row r="11">
          <cell r="C11" t="str">
            <v>Net assets at the beginning of year</v>
          </cell>
          <cell r="F11">
            <v>45588.887500000004</v>
          </cell>
          <cell r="G11">
            <v>56930.690833333334</v>
          </cell>
        </row>
        <row r="13">
          <cell r="C13" t="str">
            <v>Increase during the year</v>
          </cell>
        </row>
        <row r="14">
          <cell r="C14" t="str">
            <v>Net contributions received &amp; receivable fron unit holders</v>
          </cell>
          <cell r="D14" t="str">
            <v>premium</v>
          </cell>
          <cell r="F14">
            <v>8989.0558333333338</v>
          </cell>
          <cell r="G14">
            <v>12484.2</v>
          </cell>
        </row>
        <row r="15">
          <cell r="C15" t="str">
            <v>Net increase in market value of investments</v>
          </cell>
          <cell r="D15" t="str">
            <v>othinc</v>
          </cell>
          <cell r="F15">
            <v>6043.5283333333336</v>
          </cell>
          <cell r="G15">
            <v>3066.9191666666666</v>
          </cell>
        </row>
        <row r="18">
          <cell r="C18" t="str">
            <v>Transferred to The Colonial Master Retirement Trust (Note 1)</v>
          </cell>
        </row>
        <row r="19">
          <cell r="C19" t="str">
            <v>Redemptions paid &amp; payable to unit holders</v>
          </cell>
          <cell r="D19" t="str">
            <v>claim</v>
          </cell>
          <cell r="F19">
            <v>3690.7808333333332</v>
          </cell>
          <cell r="G19">
            <v>4251.2800000000007</v>
          </cell>
        </row>
        <row r="21">
          <cell r="C21" t="str">
            <v>Net assets at end of year</v>
          </cell>
          <cell r="D21" t="str">
            <v>nec</v>
          </cell>
          <cell r="F21">
            <v>56930.690833333341</v>
          </cell>
          <cell r="G21">
            <v>68230.53</v>
          </cell>
        </row>
        <row r="23">
          <cell r="C23" t="str">
            <v>Net assets comprise the following, at fair market value</v>
          </cell>
          <cell r="D23" t="str">
            <v>nec</v>
          </cell>
        </row>
        <row r="24">
          <cell r="C24" t="str">
            <v>Mutal funds</v>
          </cell>
          <cell r="D24" t="str">
            <v>nec</v>
          </cell>
        </row>
        <row r="25">
          <cell r="C25" t="str">
            <v>Fixed interest deposits</v>
          </cell>
          <cell r="D25" t="str">
            <v>nec</v>
          </cell>
        </row>
        <row r="26">
          <cell r="C26" t="str">
            <v>Equities</v>
          </cell>
          <cell r="D26" t="str">
            <v>nec</v>
          </cell>
          <cell r="F26" t="str">
            <v xml:space="preserve">  </v>
          </cell>
        </row>
        <row r="27">
          <cell r="F27">
            <v>148051.52100000001</v>
          </cell>
          <cell r="G27">
            <v>110964.77099999999</v>
          </cell>
        </row>
        <row r="30">
          <cell r="C30" t="str">
            <v>Claims Due/Payable</v>
          </cell>
        </row>
        <row r="31">
          <cell r="C31" t="str">
            <v xml:space="preserve">Claims due </v>
          </cell>
          <cell r="F31">
            <v>8989.0558333333338</v>
          </cell>
          <cell r="G31">
            <v>12484.2</v>
          </cell>
        </row>
        <row r="32">
          <cell r="C32" t="str">
            <v>Claims actually paid</v>
          </cell>
        </row>
        <row r="33">
          <cell r="C33" t="str">
            <v>Claims due but not paid</v>
          </cell>
          <cell r="F33">
            <v>8989.0558333333338</v>
          </cell>
          <cell r="G33">
            <v>12484.2</v>
          </cell>
        </row>
        <row r="34">
          <cell r="C34" t="str">
            <v>Benefits Payable (stock)</v>
          </cell>
          <cell r="F34">
            <v>27.5075</v>
          </cell>
          <cell r="G34">
            <v>790.02083333333337</v>
          </cell>
        </row>
        <row r="35">
          <cell r="C35" t="str">
            <v>Change in benefits payable</v>
          </cell>
          <cell r="G35">
            <v>762.51333333333332</v>
          </cell>
        </row>
        <row r="39">
          <cell r="F39">
            <v>0.47931211513275956</v>
          </cell>
          <cell r="G39">
            <v>0.4614395619751856</v>
          </cell>
        </row>
        <row r="40">
          <cell r="C40" t="str">
            <v xml:space="preserve"> </v>
          </cell>
        </row>
        <row r="41">
          <cell r="C41" t="str">
            <v>Income</v>
          </cell>
        </row>
        <row r="42">
          <cell r="C42" t="str">
            <v>Trustee fees</v>
          </cell>
          <cell r="D42" t="str">
            <v>othsales</v>
          </cell>
          <cell r="F42">
            <v>21.288647593621516</v>
          </cell>
          <cell r="G42">
            <v>23.905261041092803</v>
          </cell>
        </row>
        <row r="43">
          <cell r="C43" t="str">
            <v>Interest income</v>
          </cell>
          <cell r="D43" t="str">
            <v>invinc</v>
          </cell>
          <cell r="F43">
            <v>18.203874705979601</v>
          </cell>
          <cell r="G43">
            <v>50.370742585211261</v>
          </cell>
        </row>
        <row r="44">
          <cell r="C44" t="str">
            <v>Exchange gain</v>
          </cell>
          <cell r="D44" t="str">
            <v>othinc</v>
          </cell>
          <cell r="F44">
            <v>14.582272249388989</v>
          </cell>
          <cell r="G44">
            <v>19.045148854589161</v>
          </cell>
        </row>
        <row r="46">
          <cell r="C46" t="str">
            <v>Total income</v>
          </cell>
          <cell r="D46" t="str">
            <v>nec</v>
          </cell>
          <cell r="F46">
            <v>54.074794548990113</v>
          </cell>
          <cell r="G46">
            <v>93.321152480893218</v>
          </cell>
        </row>
        <row r="48">
          <cell r="C48" t="str">
            <v>Expenses</v>
          </cell>
        </row>
        <row r="49">
          <cell r="C49" t="str">
            <v>Custodian fees</v>
          </cell>
          <cell r="D49" t="str">
            <v>input</v>
          </cell>
          <cell r="F49">
            <v>4.3142084629574464</v>
          </cell>
          <cell r="G49">
            <v>14.490740377894079</v>
          </cell>
        </row>
        <row r="50">
          <cell r="C50" t="str">
            <v>Professional fees</v>
          </cell>
          <cell r="D50" t="str">
            <v>input</v>
          </cell>
          <cell r="F50">
            <v>7.4353291859969328</v>
          </cell>
          <cell r="G50">
            <v>18.46719580321524</v>
          </cell>
        </row>
        <row r="51">
          <cell r="C51" t="str">
            <v>Bank charges</v>
          </cell>
          <cell r="D51" t="str">
            <v>input</v>
          </cell>
          <cell r="F51">
            <v>1.3488641773361074</v>
          </cell>
          <cell r="G51">
            <v>1.8065358851328517</v>
          </cell>
        </row>
        <row r="52">
          <cell r="C52" t="str">
            <v>Company tax</v>
          </cell>
          <cell r="D52" t="str">
            <v>othtax</v>
          </cell>
          <cell r="F52">
            <v>0.2468457392933712</v>
          </cell>
          <cell r="G52">
            <v>0.47220648508793994</v>
          </cell>
        </row>
        <row r="54">
          <cell r="C54" t="str">
            <v>Total expenses</v>
          </cell>
          <cell r="D54" t="str">
            <v>nec</v>
          </cell>
          <cell r="F54">
            <v>13.345247565583859</v>
          </cell>
          <cell r="G54">
            <v>35.236678551330108</v>
          </cell>
        </row>
        <row r="56">
          <cell r="C56" t="str">
            <v>Net income</v>
          </cell>
          <cell r="D56" t="str">
            <v>nec</v>
          </cell>
          <cell r="F56">
            <v>40.729546983406252</v>
          </cell>
          <cell r="G56">
            <v>58.08447392956311</v>
          </cell>
        </row>
        <row r="58">
          <cell r="C58" t="str">
            <v>Retained earnings at beginning of year</v>
          </cell>
          <cell r="D58" t="str">
            <v>nec</v>
          </cell>
          <cell r="F58">
            <v>42.979917363954556</v>
          </cell>
          <cell r="G58">
            <v>80.588112301156286</v>
          </cell>
        </row>
        <row r="60">
          <cell r="C60" t="str">
            <v>Retained earnings at end of year</v>
          </cell>
          <cell r="D60" t="str">
            <v>nec</v>
          </cell>
          <cell r="F60">
            <v>83.709464347360807</v>
          </cell>
          <cell r="G60">
            <v>138.67258623071939</v>
          </cell>
        </row>
        <row r="63">
          <cell r="C63" t="str">
            <v>Total Increase in net asset</v>
          </cell>
          <cell r="G63">
            <v>11299.839166666658</v>
          </cell>
        </row>
        <row r="64">
          <cell r="C64" t="str">
            <v xml:space="preserve"> less Holding gains</v>
          </cell>
          <cell r="G64">
            <v>3085.9643155212557</v>
          </cell>
        </row>
        <row r="65">
          <cell r="C65" t="str">
            <v>Change in Net Assets relating to Gross Output</v>
          </cell>
          <cell r="G65">
            <v>8213.8748511454014</v>
          </cell>
        </row>
        <row r="70">
          <cell r="C70" t="str">
            <v>Number of Participants</v>
          </cell>
        </row>
      </sheetData>
      <sheetData sheetId="15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</row>
        <row r="10">
          <cell r="C10" t="str">
            <v xml:space="preserve">Net increase in net assets available for benefits </v>
          </cell>
        </row>
        <row r="11">
          <cell r="C11" t="str">
            <v>resulting from operations</v>
          </cell>
          <cell r="F11">
            <v>33.034999999999997</v>
          </cell>
          <cell r="G11">
            <v>590.69500000000005</v>
          </cell>
          <cell r="H11">
            <v>313.46416666666664</v>
          </cell>
          <cell r="I11">
            <v>-2236.2608333333333</v>
          </cell>
        </row>
        <row r="13">
          <cell r="C13" t="str">
            <v>Contributions &amp; transfers in</v>
          </cell>
        </row>
        <row r="14">
          <cell r="C14" t="str">
            <v>Employer</v>
          </cell>
          <cell r="D14" t="str">
            <v>premium</v>
          </cell>
          <cell r="F14">
            <v>468.39749999999998</v>
          </cell>
          <cell r="G14">
            <v>462.67333333333335</v>
          </cell>
          <cell r="H14">
            <v>533.56666666666672</v>
          </cell>
          <cell r="I14">
            <v>475.38666666666671</v>
          </cell>
        </row>
        <row r="15">
          <cell r="C15" t="str">
            <v>Employees</v>
          </cell>
          <cell r="D15" t="str">
            <v>premium</v>
          </cell>
          <cell r="F15">
            <v>474.84249999999997</v>
          </cell>
          <cell r="G15">
            <v>642.74249999999995</v>
          </cell>
          <cell r="H15">
            <v>639.21749999999997</v>
          </cell>
          <cell r="I15">
            <v>721.95916666666665</v>
          </cell>
        </row>
        <row r="16">
          <cell r="C16" t="str">
            <v>Transfer in from other plan</v>
          </cell>
          <cell r="D16" t="str">
            <v>premium</v>
          </cell>
          <cell r="F16">
            <v>0</v>
          </cell>
          <cell r="G16">
            <v>0.15833333333333335</v>
          </cell>
          <cell r="H16">
            <v>20.731666666666669</v>
          </cell>
          <cell r="I16">
            <v>76.408333333333331</v>
          </cell>
        </row>
        <row r="17">
          <cell r="I17">
            <v>0</v>
          </cell>
        </row>
        <row r="18">
          <cell r="C18" t="str">
            <v>Total contributions &amp; transfers in</v>
          </cell>
          <cell r="D18" t="str">
            <v>nec</v>
          </cell>
          <cell r="F18">
            <v>943.24</v>
          </cell>
          <cell r="G18">
            <v>1105.5741666666668</v>
          </cell>
          <cell r="H18">
            <v>1193.5158333333334</v>
          </cell>
          <cell r="I18">
            <v>1273.7541666666668</v>
          </cell>
        </row>
        <row r="20">
          <cell r="C20" t="str">
            <v>Benefit payments &amp; transfers out</v>
          </cell>
        </row>
        <row r="21">
          <cell r="C21" t="str">
            <v>Retirement benefit payments</v>
          </cell>
          <cell r="D21" t="str">
            <v>claim</v>
          </cell>
          <cell r="E21" t="str">
            <v xml:space="preserve"> </v>
          </cell>
          <cell r="F21">
            <v>35.532499999999999</v>
          </cell>
          <cell r="G21">
            <v>97.46</v>
          </cell>
          <cell r="H21">
            <v>53.958333333333336</v>
          </cell>
          <cell r="I21">
            <v>168.7525</v>
          </cell>
        </row>
        <row r="22">
          <cell r="C22" t="str">
            <v>Resignation &amp; termination benefit payments</v>
          </cell>
          <cell r="D22" t="str">
            <v>claim</v>
          </cell>
          <cell r="F22">
            <v>109.95333333333333</v>
          </cell>
          <cell r="G22">
            <v>143.14166666666668</v>
          </cell>
          <cell r="H22">
            <v>162.09916666666669</v>
          </cell>
          <cell r="I22">
            <v>29.1</v>
          </cell>
        </row>
        <row r="23">
          <cell r="C23" t="str">
            <v>Transfers out to other plans</v>
          </cell>
          <cell r="D23" t="str">
            <v>claim</v>
          </cell>
          <cell r="F23">
            <v>65.05916666666667</v>
          </cell>
          <cell r="G23">
            <v>105.235</v>
          </cell>
          <cell r="H23">
            <v>107.64583333333334</v>
          </cell>
          <cell r="I23">
            <v>22.180833333333336</v>
          </cell>
        </row>
        <row r="24">
          <cell r="I24">
            <v>0</v>
          </cell>
        </row>
        <row r="25">
          <cell r="C25" t="str">
            <v>Total benefits paid &amp; transfers out</v>
          </cell>
          <cell r="D25" t="str">
            <v>nec</v>
          </cell>
          <cell r="F25">
            <v>210.54499999999999</v>
          </cell>
          <cell r="G25">
            <v>345.8366666666667</v>
          </cell>
          <cell r="H25">
            <v>323.70333333333338</v>
          </cell>
          <cell r="I25">
            <v>220.03333333333336</v>
          </cell>
        </row>
        <row r="27">
          <cell r="C27" t="str">
            <v>Net increase in net assets available for benefits</v>
          </cell>
          <cell r="D27" t="str">
            <v>nec</v>
          </cell>
          <cell r="F27">
            <v>765.73</v>
          </cell>
          <cell r="G27">
            <v>1350.4324999999999</v>
          </cell>
          <cell r="H27">
            <v>1183.2766666666666</v>
          </cell>
          <cell r="I27">
            <v>-1182.54</v>
          </cell>
        </row>
        <row r="28">
          <cell r="I28">
            <v>0</v>
          </cell>
        </row>
        <row r="29">
          <cell r="C29" t="str">
            <v>Net assets available for benefits at beginning of year</v>
          </cell>
          <cell r="D29" t="str">
            <v>nec</v>
          </cell>
          <cell r="F29">
            <v>5137.9208333333336</v>
          </cell>
          <cell r="G29">
            <v>5903.650833333334</v>
          </cell>
          <cell r="H29">
            <v>7253.9408333333331</v>
          </cell>
          <cell r="I29">
            <v>8437.2175000000007</v>
          </cell>
        </row>
        <row r="30">
          <cell r="I30">
            <v>0</v>
          </cell>
        </row>
        <row r="31">
          <cell r="C31" t="str">
            <v>Net assets available for benefits at end of year</v>
          </cell>
          <cell r="D31" t="str">
            <v>nec</v>
          </cell>
          <cell r="F31">
            <v>5903.6508333333331</v>
          </cell>
          <cell r="G31">
            <v>7254.0833333333339</v>
          </cell>
          <cell r="H31">
            <v>8437.2175000000007</v>
          </cell>
          <cell r="I31">
            <v>7254.6774999999998</v>
          </cell>
        </row>
        <row r="34">
          <cell r="C34" t="str">
            <v>Claims Due/Payable</v>
          </cell>
        </row>
        <row r="35">
          <cell r="C35" t="str">
            <v xml:space="preserve">Claims due </v>
          </cell>
          <cell r="F35">
            <v>210.54499999999999</v>
          </cell>
          <cell r="G35">
            <v>345.8366666666667</v>
          </cell>
          <cell r="H35">
            <v>323.70333333333338</v>
          </cell>
          <cell r="I35">
            <v>220.03333333333336</v>
          </cell>
        </row>
        <row r="36">
          <cell r="C36" t="str">
            <v>Claims actually paid</v>
          </cell>
          <cell r="F36">
            <v>275.69</v>
          </cell>
          <cell r="G36">
            <v>491.01583333333338</v>
          </cell>
          <cell r="H36">
            <v>249.47000000000003</v>
          </cell>
          <cell r="I36">
            <v>326.37583333333333</v>
          </cell>
        </row>
        <row r="37">
          <cell r="C37" t="str">
            <v>Claims due but not paid</v>
          </cell>
          <cell r="F37">
            <v>-65.14500000000001</v>
          </cell>
          <cell r="G37">
            <v>-145.17916666666667</v>
          </cell>
          <cell r="H37">
            <v>74.233333333333348</v>
          </cell>
          <cell r="I37">
            <v>-106.34249999999997</v>
          </cell>
        </row>
        <row r="38">
          <cell r="C38" t="str">
            <v>Benefits Payable (stock)</v>
          </cell>
          <cell r="F38">
            <v>177.28833333333336</v>
          </cell>
          <cell r="G38">
            <v>32.109166666666667</v>
          </cell>
          <cell r="H38">
            <v>106.3425</v>
          </cell>
          <cell r="I38">
            <v>0</v>
          </cell>
        </row>
        <row r="39">
          <cell r="C39" t="str">
            <v>Change in benefits payable</v>
          </cell>
          <cell r="G39">
            <v>-145.17916666666667</v>
          </cell>
          <cell r="H39">
            <v>74.233333333333334</v>
          </cell>
          <cell r="I39">
            <v>-106.3425</v>
          </cell>
        </row>
        <row r="44">
          <cell r="C44" t="str">
            <v>Investment income</v>
          </cell>
        </row>
        <row r="45">
          <cell r="C45" t="str">
            <v>Interest income</v>
          </cell>
          <cell r="D45" t="str">
            <v>invinc</v>
          </cell>
          <cell r="F45">
            <v>81.103333333333339</v>
          </cell>
          <cell r="G45">
            <v>105.95833333333334</v>
          </cell>
          <cell r="H45">
            <v>120.47499999999999</v>
          </cell>
          <cell r="I45">
            <v>77.732500000000002</v>
          </cell>
        </row>
        <row r="46">
          <cell r="C46" t="str">
            <v>Dividend income (net of withholding taxes of $17,221., 2005: $19,285)</v>
          </cell>
          <cell r="D46" t="str">
            <v>invinc</v>
          </cell>
          <cell r="F46">
            <v>53.445</v>
          </cell>
          <cell r="G46">
            <v>58.967500000000001</v>
          </cell>
          <cell r="H46">
            <v>99.4375</v>
          </cell>
          <cell r="I46">
            <v>154.60166666666666</v>
          </cell>
        </row>
        <row r="47">
          <cell r="C47" t="str">
            <v>Other income</v>
          </cell>
          <cell r="D47" t="str">
            <v>othsales</v>
          </cell>
          <cell r="F47">
            <v>0.20083333333333334</v>
          </cell>
          <cell r="G47">
            <v>1.4933333333333334</v>
          </cell>
          <cell r="H47">
            <v>0.42666666666666669</v>
          </cell>
          <cell r="I47">
            <v>2.4483333333333337</v>
          </cell>
        </row>
        <row r="49">
          <cell r="C49" t="str">
            <v>Total investment income</v>
          </cell>
          <cell r="D49" t="str">
            <v>nec</v>
          </cell>
          <cell r="F49">
            <v>134.74916666666667</v>
          </cell>
          <cell r="G49">
            <v>166.41916666666668</v>
          </cell>
          <cell r="H49">
            <v>220.33916666666667</v>
          </cell>
          <cell r="I49">
            <v>234.7825</v>
          </cell>
        </row>
        <row r="51">
          <cell r="C51" t="str">
            <v>Expenses</v>
          </cell>
        </row>
        <row r="52">
          <cell r="C52" t="str">
            <v>Investment advisory fees (note 4)</v>
          </cell>
          <cell r="D52" t="str">
            <v>input</v>
          </cell>
          <cell r="F52">
            <v>60.1875</v>
          </cell>
          <cell r="G52">
            <v>69.914166666666674</v>
          </cell>
          <cell r="H52">
            <v>77.526666666666671</v>
          </cell>
          <cell r="I52">
            <v>65.37833333333333</v>
          </cell>
        </row>
        <row r="53">
          <cell r="C53" t="str">
            <v>Administration fees (note 5)</v>
          </cell>
          <cell r="D53" t="str">
            <v>input</v>
          </cell>
          <cell r="F53">
            <v>23.958333333333336</v>
          </cell>
          <cell r="G53">
            <v>21.1175</v>
          </cell>
          <cell r="H53">
            <v>20.833333333333336</v>
          </cell>
          <cell r="I53">
            <v>20.833333333333336</v>
          </cell>
        </row>
        <row r="54">
          <cell r="C54" t="str">
            <v>Other expenses</v>
          </cell>
          <cell r="D54" t="str">
            <v>input</v>
          </cell>
          <cell r="F54">
            <v>20.405833333333334</v>
          </cell>
          <cell r="G54">
            <v>19.267499999999998</v>
          </cell>
          <cell r="H54">
            <v>21.947500000000002</v>
          </cell>
          <cell r="I54">
            <v>25.241666666666667</v>
          </cell>
        </row>
        <row r="55">
          <cell r="C55" t="str">
            <v>Trustee fees (note 5)</v>
          </cell>
          <cell r="D55" t="str">
            <v>input</v>
          </cell>
          <cell r="F55">
            <v>4.17</v>
          </cell>
          <cell r="G55">
            <v>4.166666666666667</v>
          </cell>
          <cell r="H55">
            <v>4.166666666666667</v>
          </cell>
          <cell r="I55">
            <v>4.166666666666667</v>
          </cell>
        </row>
        <row r="57">
          <cell r="C57" t="str">
            <v>Total expenses</v>
          </cell>
          <cell r="D57" t="str">
            <v>nec</v>
          </cell>
          <cell r="F57">
            <v>108.72166666666668</v>
          </cell>
          <cell r="G57">
            <v>114.46583333333335</v>
          </cell>
          <cell r="H57">
            <v>124.47416666666668</v>
          </cell>
          <cell r="I57">
            <v>115.62</v>
          </cell>
        </row>
        <row r="59">
          <cell r="C59" t="str">
            <v>Net investment income</v>
          </cell>
          <cell r="D59" t="str">
            <v>nec</v>
          </cell>
          <cell r="F59">
            <v>26.0275</v>
          </cell>
          <cell r="G59">
            <v>51.953333333333333</v>
          </cell>
          <cell r="H59">
            <v>95.864999999999995</v>
          </cell>
          <cell r="I59">
            <v>119.16249999999999</v>
          </cell>
        </row>
        <row r="61">
          <cell r="C61" t="str">
            <v>Realised &amp; unrealised gains on investments</v>
          </cell>
        </row>
        <row r="62">
          <cell r="C62" t="str">
            <v>Net realised gain on investments</v>
          </cell>
          <cell r="D62" t="str">
            <v>othinc</v>
          </cell>
          <cell r="F62">
            <v>306.64416666666671</v>
          </cell>
          <cell r="G62">
            <v>341.07916666666671</v>
          </cell>
          <cell r="H62">
            <v>322.64</v>
          </cell>
          <cell r="I62">
            <v>-449.74833333333333</v>
          </cell>
        </row>
        <row r="63">
          <cell r="C63" t="str">
            <v>Net increase/(decrease in unrealised gain on investments</v>
          </cell>
          <cell r="D63" t="str">
            <v>nec</v>
          </cell>
          <cell r="F63">
            <v>-299.63666666666671</v>
          </cell>
          <cell r="G63">
            <v>197.66249999999999</v>
          </cell>
          <cell r="H63">
            <v>-105.04083333333334</v>
          </cell>
          <cell r="I63">
            <v>-1905.675</v>
          </cell>
        </row>
        <row r="65">
          <cell r="C65" t="str">
            <v>Net realised &amp; unrealised gain on investments</v>
          </cell>
          <cell r="D65" t="str">
            <v>nec</v>
          </cell>
          <cell r="F65">
            <v>7.0074999999999932</v>
          </cell>
          <cell r="G65">
            <v>538.74166666666667</v>
          </cell>
          <cell r="H65">
            <v>217.59916666666669</v>
          </cell>
          <cell r="I65">
            <v>-2355.42333333333</v>
          </cell>
        </row>
        <row r="67">
          <cell r="C67" t="str">
            <v>Net increase in net assets available for benefits resulting from operations</v>
          </cell>
          <cell r="D67" t="str">
            <v>nec</v>
          </cell>
          <cell r="F67">
            <v>33.034999999999997</v>
          </cell>
          <cell r="G67">
            <v>590.69500000000005</v>
          </cell>
          <cell r="H67">
            <v>313.46416666666664</v>
          </cell>
          <cell r="I67">
            <v>-2236.2608333333301</v>
          </cell>
        </row>
        <row r="70">
          <cell r="C70" t="str">
            <v>Total Increase in net asset</v>
          </cell>
          <cell r="F70">
            <v>765.73</v>
          </cell>
          <cell r="G70">
            <v>1350.4324999999999</v>
          </cell>
          <cell r="H70">
            <v>1183.2766666666666</v>
          </cell>
          <cell r="I70">
            <v>-1182.54</v>
          </cell>
        </row>
        <row r="71">
          <cell r="C71" t="str">
            <v xml:space="preserve"> less Holding gains</v>
          </cell>
          <cell r="F71">
            <v>7.0074999999999932</v>
          </cell>
          <cell r="G71">
            <v>538.74166666666667</v>
          </cell>
          <cell r="H71">
            <v>217.59916666666663</v>
          </cell>
          <cell r="I71">
            <v>-2355.4233333333332</v>
          </cell>
        </row>
        <row r="72">
          <cell r="C72" t="str">
            <v>Change in Net Assets relating to Gross Output</v>
          </cell>
          <cell r="F72">
            <v>758.72250000000008</v>
          </cell>
          <cell r="G72">
            <v>811.69083333333322</v>
          </cell>
          <cell r="H72">
            <v>965.67750000000001</v>
          </cell>
          <cell r="I72">
            <v>1172.8833333333332</v>
          </cell>
        </row>
        <row r="75">
          <cell r="C75" t="str">
            <v>Number of Participants</v>
          </cell>
        </row>
      </sheetData>
      <sheetData sheetId="16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</row>
        <row r="11">
          <cell r="C11" t="str">
            <v>Net increase in net assets available for benefits,</v>
          </cell>
        </row>
        <row r="12">
          <cell r="C12" t="str">
            <v>resulting from operations</v>
          </cell>
          <cell r="F12">
            <v>208.76583333333335</v>
          </cell>
          <cell r="G12">
            <v>1443.7933333333333</v>
          </cell>
        </row>
        <row r="14">
          <cell r="C14" t="str">
            <v>Contribution &amp; transfers in</v>
          </cell>
        </row>
        <row r="15">
          <cell r="C15" t="str">
            <v>Employers</v>
          </cell>
          <cell r="D15" t="str">
            <v>premium</v>
          </cell>
          <cell r="F15">
            <v>463.22583333333336</v>
          </cell>
          <cell r="G15">
            <v>527.84916666666663</v>
          </cell>
        </row>
        <row r="16">
          <cell r="C16" t="str">
            <v>Employees</v>
          </cell>
          <cell r="D16" t="str">
            <v>premium</v>
          </cell>
          <cell r="F16">
            <v>382.39666666666665</v>
          </cell>
          <cell r="G16">
            <v>471.77666666666664</v>
          </cell>
        </row>
        <row r="17">
          <cell r="C17" t="str">
            <v>Barclays</v>
          </cell>
          <cell r="D17" t="str">
            <v>nec</v>
          </cell>
          <cell r="F17">
            <v>4301.5250000000005</v>
          </cell>
          <cell r="G17">
            <v>0</v>
          </cell>
        </row>
        <row r="19">
          <cell r="C19" t="str">
            <v>Total contributions &amp; transfers in</v>
          </cell>
          <cell r="D19" t="str">
            <v>nec</v>
          </cell>
          <cell r="F19">
            <v>5147.1475000000009</v>
          </cell>
          <cell r="G19">
            <v>999.62583333333328</v>
          </cell>
        </row>
        <row r="21">
          <cell r="C21" t="str">
            <v>Total additions</v>
          </cell>
          <cell r="D21" t="str">
            <v>nec</v>
          </cell>
          <cell r="F21">
            <v>5355.9133333333339</v>
          </cell>
          <cell r="G21">
            <v>2443.4191666666666</v>
          </cell>
        </row>
        <row r="23">
          <cell r="C23" t="str">
            <v>Benefit payments &amp; transfers out</v>
          </cell>
        </row>
        <row r="24">
          <cell r="C24" t="str">
            <v>Benefit payments</v>
          </cell>
          <cell r="D24" t="str">
            <v>claim</v>
          </cell>
          <cell r="F24">
            <v>13.896666666666667</v>
          </cell>
          <cell r="G24">
            <v>0</v>
          </cell>
        </row>
        <row r="25">
          <cell r="C25" t="str">
            <v>Refunds &amp; transfers</v>
          </cell>
          <cell r="D25" t="str">
            <v>claim</v>
          </cell>
          <cell r="F25">
            <v>24.145</v>
          </cell>
          <cell r="G25">
            <v>177.33750000000001</v>
          </cell>
        </row>
        <row r="27">
          <cell r="C27" t="str">
            <v>Total benefit payments &amp; transfers out</v>
          </cell>
          <cell r="D27" t="str">
            <v>nec</v>
          </cell>
          <cell r="F27">
            <v>38.041666666666664</v>
          </cell>
          <cell r="G27">
            <v>177.33750000000001</v>
          </cell>
        </row>
        <row r="29">
          <cell r="C29" t="str">
            <v>Net increase in net assets available for benefits</v>
          </cell>
          <cell r="D29" t="str">
            <v>nec</v>
          </cell>
          <cell r="F29">
            <v>5317.8716666666669</v>
          </cell>
          <cell r="G29">
            <v>2266.0816666666669</v>
          </cell>
        </row>
        <row r="31">
          <cell r="C31" t="str">
            <v>Net assets available for benefits at beginning of year</v>
          </cell>
          <cell r="D31" t="str">
            <v>nec</v>
          </cell>
          <cell r="F31">
            <v>3490.5950000000003</v>
          </cell>
          <cell r="G31">
            <v>8808.4666666666672</v>
          </cell>
        </row>
        <row r="33">
          <cell r="C33" t="str">
            <v>Net assets available for bebefits at end of year</v>
          </cell>
          <cell r="D33" t="str">
            <v>nec</v>
          </cell>
          <cell r="F33">
            <v>8808.4666666666672</v>
          </cell>
          <cell r="G33">
            <v>11074.548333333334</v>
          </cell>
        </row>
        <row r="36">
          <cell r="C36" t="str">
            <v>Claims Due/Payable</v>
          </cell>
        </row>
        <row r="37">
          <cell r="C37" t="str">
            <v xml:space="preserve">Claims due </v>
          </cell>
          <cell r="F37">
            <v>38.041666666666664</v>
          </cell>
          <cell r="G37">
            <v>177.33750000000001</v>
          </cell>
        </row>
        <row r="38">
          <cell r="C38" t="str">
            <v>Claims actually paid</v>
          </cell>
          <cell r="F38">
            <v>19.224166666666665</v>
          </cell>
          <cell r="G38">
            <v>192.46</v>
          </cell>
        </row>
        <row r="39">
          <cell r="C39" t="str">
            <v>Claims due but not paid</v>
          </cell>
          <cell r="F39">
            <v>18.817499999999999</v>
          </cell>
          <cell r="G39">
            <v>-15.122500000000002</v>
          </cell>
        </row>
        <row r="40">
          <cell r="C40" t="str">
            <v>Benefits Payable (stock)</v>
          </cell>
          <cell r="F40">
            <v>1.1283333333333334</v>
          </cell>
          <cell r="G40">
            <v>16.746666666666666</v>
          </cell>
        </row>
        <row r="41">
          <cell r="C41" t="str">
            <v>Change in benefits payable</v>
          </cell>
          <cell r="G41">
            <v>15.618333333333332</v>
          </cell>
        </row>
        <row r="47">
          <cell r="C47" t="str">
            <v>Investment income</v>
          </cell>
        </row>
        <row r="48">
          <cell r="C48" t="str">
            <v>Interest</v>
          </cell>
          <cell r="D48" t="str">
            <v>invinc</v>
          </cell>
          <cell r="F48">
            <v>0.33416666666666672</v>
          </cell>
          <cell r="G48">
            <v>0.14833333333333334</v>
          </cell>
        </row>
        <row r="49">
          <cell r="C49" t="str">
            <v>Gain on disposal of investments</v>
          </cell>
          <cell r="D49" t="str">
            <v>othinc</v>
          </cell>
          <cell r="F49">
            <v>0.25750000000000001</v>
          </cell>
          <cell r="G49">
            <v>238.80666666666667</v>
          </cell>
        </row>
        <row r="50">
          <cell r="C50" t="str">
            <v>Foreigh exchange gain/(losses)</v>
          </cell>
          <cell r="D50" t="str">
            <v>othinc</v>
          </cell>
          <cell r="F50">
            <v>-20.550833333333337</v>
          </cell>
          <cell r="G50">
            <v>4.49</v>
          </cell>
        </row>
        <row r="51">
          <cell r="C51" t="str">
            <v>Dividends</v>
          </cell>
          <cell r="D51" t="str">
            <v>invinc</v>
          </cell>
          <cell r="F51">
            <v>0</v>
          </cell>
          <cell r="G51">
            <v>7.7499999999999999E-2</v>
          </cell>
        </row>
        <row r="53">
          <cell r="F53">
            <v>-19.959166666666668</v>
          </cell>
          <cell r="G53">
            <v>243.52250000000001</v>
          </cell>
        </row>
        <row r="54">
          <cell r="C54" t="str">
            <v>Expenses</v>
          </cell>
        </row>
        <row r="55">
          <cell r="C55" t="str">
            <v>Professional fees</v>
          </cell>
          <cell r="D55" t="str">
            <v>input</v>
          </cell>
          <cell r="F55">
            <v>5.9841666666666669</v>
          </cell>
          <cell r="G55">
            <v>9.5791666666666657</v>
          </cell>
        </row>
        <row r="56">
          <cell r="C56" t="str">
            <v>Withholding tax</v>
          </cell>
          <cell r="D56" t="str">
            <v>nec</v>
          </cell>
          <cell r="F56">
            <v>6.833333333333333</v>
          </cell>
          <cell r="G56">
            <v>10.141666666666667</v>
          </cell>
        </row>
        <row r="57">
          <cell r="C57" t="str">
            <v>Administration expenses</v>
          </cell>
          <cell r="D57" t="str">
            <v>input</v>
          </cell>
          <cell r="F57">
            <v>0.75416666666666676</v>
          </cell>
          <cell r="G57">
            <v>0.81333333333333335</v>
          </cell>
        </row>
        <row r="59">
          <cell r="F59">
            <v>13.571666666666665</v>
          </cell>
          <cell r="G59">
            <v>20.534166666666664</v>
          </cell>
        </row>
        <row r="61">
          <cell r="C61" t="str">
            <v>Unrealised increase in value of securities</v>
          </cell>
          <cell r="D61" t="str">
            <v>nec</v>
          </cell>
          <cell r="F61">
            <v>242.29666666666665</v>
          </cell>
          <cell r="G61">
            <v>1220.8050000000001</v>
          </cell>
        </row>
        <row r="63">
          <cell r="C63" t="str">
            <v>Net increase in net assets available for benefits,</v>
          </cell>
        </row>
        <row r="64">
          <cell r="C64" t="str">
            <v>resulting from operations</v>
          </cell>
          <cell r="F64">
            <v>208.76583333333332</v>
          </cell>
          <cell r="G64">
            <v>1443.7933333333335</v>
          </cell>
        </row>
        <row r="67">
          <cell r="C67" t="str">
            <v>Total Increase in net asset</v>
          </cell>
          <cell r="F67">
            <v>5317.8716666666669</v>
          </cell>
          <cell r="G67">
            <v>2266.0816666666669</v>
          </cell>
        </row>
        <row r="68">
          <cell r="C68" t="str">
            <v xml:space="preserve"> less Holding gains</v>
          </cell>
          <cell r="F68">
            <v>222.00333333333333</v>
          </cell>
          <cell r="G68">
            <v>1464.1016666666667</v>
          </cell>
        </row>
        <row r="69">
          <cell r="C69" t="str">
            <v>Change in Net Assets relating to Gross Output</v>
          </cell>
          <cell r="F69">
            <v>5095.8683333333338</v>
          </cell>
          <cell r="G69">
            <v>801.98000000000025</v>
          </cell>
        </row>
        <row r="74">
          <cell r="C74" t="str">
            <v>Number of Participants</v>
          </cell>
          <cell r="F74">
            <v>253</v>
          </cell>
          <cell r="G74">
            <v>251</v>
          </cell>
        </row>
      </sheetData>
      <sheetData sheetId="17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</row>
        <row r="10">
          <cell r="C10" t="str">
            <v>Investment income</v>
          </cell>
        </row>
        <row r="11">
          <cell r="C11" t="str">
            <v>Unrealised gain on investment</v>
          </cell>
          <cell r="D11" t="str">
            <v>nec</v>
          </cell>
          <cell r="F11">
            <v>17.139166666666668</v>
          </cell>
          <cell r="G11">
            <v>266.31333333333339</v>
          </cell>
          <cell r="H11">
            <v>-211.26666666666668</v>
          </cell>
          <cell r="I11">
            <v>-189.58583333333334</v>
          </cell>
          <cell r="J11">
            <v>429.32333333333332</v>
          </cell>
        </row>
        <row r="12">
          <cell r="C12" t="str">
            <v>Interest income</v>
          </cell>
          <cell r="D12" t="str">
            <v>invinc</v>
          </cell>
          <cell r="F12">
            <v>51.190833333333337</v>
          </cell>
          <cell r="G12">
            <v>58.029166666666676</v>
          </cell>
          <cell r="H12">
            <v>66.888333333333335</v>
          </cell>
          <cell r="I12">
            <v>63.3675</v>
          </cell>
          <cell r="J12">
            <v>48.779166666666669</v>
          </cell>
        </row>
        <row r="13">
          <cell r="C13" t="str">
            <v>Realised gain on sale of investments</v>
          </cell>
          <cell r="D13" t="str">
            <v>othinc</v>
          </cell>
          <cell r="F13">
            <v>129.74666666666667</v>
          </cell>
          <cell r="G13">
            <v>36.615833333333335</v>
          </cell>
          <cell r="H13">
            <v>33.739166666666669</v>
          </cell>
          <cell r="I13">
            <v>-345.10333333333335</v>
          </cell>
          <cell r="J13">
            <v>16.418333333333337</v>
          </cell>
        </row>
        <row r="14">
          <cell r="C14" t="str">
            <v>Dividend income</v>
          </cell>
          <cell r="D14" t="str">
            <v>invinc</v>
          </cell>
          <cell r="F14">
            <v>2.33</v>
          </cell>
          <cell r="G14">
            <v>7.7716666666666674</v>
          </cell>
          <cell r="H14">
            <v>11.335833333333333</v>
          </cell>
          <cell r="I14">
            <v>3.5725000000000002</v>
          </cell>
          <cell r="J14">
            <v>13.093333333333334</v>
          </cell>
        </row>
        <row r="15">
          <cell r="C15" t="str">
            <v>Foreign currency exchange gain</v>
          </cell>
          <cell r="D15" t="str">
            <v>othinc</v>
          </cell>
          <cell r="F15">
            <v>0</v>
          </cell>
          <cell r="G15">
            <v>0</v>
          </cell>
          <cell r="H15">
            <v>0.40333333333333332</v>
          </cell>
          <cell r="I15">
            <v>0.17416666666666666</v>
          </cell>
          <cell r="J15">
            <v>0</v>
          </cell>
        </row>
        <row r="16">
          <cell r="F16">
            <v>200.40666666666669</v>
          </cell>
          <cell r="G16">
            <v>368.73</v>
          </cell>
          <cell r="H16">
            <v>98.9</v>
          </cell>
          <cell r="I16">
            <v>-467.57500000000005</v>
          </cell>
          <cell r="J16">
            <v>507.61416666666662</v>
          </cell>
        </row>
        <row r="17">
          <cell r="C17" t="str">
            <v>Expenses</v>
          </cell>
          <cell r="H17">
            <v>0</v>
          </cell>
        </row>
        <row r="18">
          <cell r="C18" t="str">
            <v>Investment management fees</v>
          </cell>
          <cell r="D18" t="str">
            <v>input</v>
          </cell>
          <cell r="F18">
            <v>21.181666666666668</v>
          </cell>
          <cell r="G18">
            <v>22.7075</v>
          </cell>
          <cell r="H18">
            <v>23.43</v>
          </cell>
          <cell r="I18">
            <v>20.236666666666668</v>
          </cell>
          <cell r="J18">
            <v>32.200000000000003</v>
          </cell>
        </row>
        <row r="19">
          <cell r="C19" t="str">
            <v>Audit fees</v>
          </cell>
          <cell r="D19" t="str">
            <v>input</v>
          </cell>
          <cell r="F19">
            <v>0</v>
          </cell>
          <cell r="G19">
            <v>0</v>
          </cell>
          <cell r="H19">
            <v>15.36</v>
          </cell>
          <cell r="I19">
            <v>7.3916666666666666</v>
          </cell>
          <cell r="J19">
            <v>8.4875000000000007</v>
          </cell>
        </row>
        <row r="20">
          <cell r="C20" t="str">
            <v>Miscellaneous expenses</v>
          </cell>
          <cell r="D20" t="str">
            <v>input</v>
          </cell>
          <cell r="F20">
            <v>8.8741666666666656</v>
          </cell>
          <cell r="G20">
            <v>8.6199999999999992</v>
          </cell>
          <cell r="H20">
            <v>3.0708333333333333</v>
          </cell>
          <cell r="I20">
            <v>1.6108333333333333</v>
          </cell>
          <cell r="J20">
            <v>0.48499999999999999</v>
          </cell>
        </row>
        <row r="21">
          <cell r="F21">
            <v>30.055833333333332</v>
          </cell>
          <cell r="G21">
            <v>31.327500000000001</v>
          </cell>
          <cell r="H21">
            <v>41.860833333333332</v>
          </cell>
          <cell r="I21">
            <v>29.239166666666666</v>
          </cell>
          <cell r="J21">
            <v>41.172499999999999</v>
          </cell>
        </row>
        <row r="22">
          <cell r="H22">
            <v>0</v>
          </cell>
        </row>
        <row r="23">
          <cell r="C23" t="str">
            <v>Net investment income</v>
          </cell>
          <cell r="D23" t="str">
            <v>nec</v>
          </cell>
          <cell r="F23">
            <v>170.35083333333336</v>
          </cell>
          <cell r="G23">
            <v>337.40249999999997</v>
          </cell>
          <cell r="H23">
            <v>-140.76083333333335</v>
          </cell>
          <cell r="I23">
            <v>-496.81416666666672</v>
          </cell>
          <cell r="J23">
            <v>466.44166666666661</v>
          </cell>
        </row>
        <row r="24">
          <cell r="H24">
            <v>0</v>
          </cell>
        </row>
        <row r="25">
          <cell r="C25" t="str">
            <v>Contributions &amp; transfers</v>
          </cell>
          <cell r="H25">
            <v>0</v>
          </cell>
        </row>
        <row r="26">
          <cell r="C26" t="str">
            <v>Employer</v>
          </cell>
          <cell r="D26" t="str">
            <v>premium</v>
          </cell>
          <cell r="F26">
            <v>164.09416666666669</v>
          </cell>
          <cell r="G26">
            <v>179.60666666666665</v>
          </cell>
          <cell r="H26">
            <v>202.17583333333334</v>
          </cell>
          <cell r="I26">
            <v>201.64833333333334</v>
          </cell>
          <cell r="J26">
            <v>201.64083333333335</v>
          </cell>
        </row>
        <row r="27">
          <cell r="C27" t="str">
            <v>Participants</v>
          </cell>
          <cell r="D27" t="str">
            <v>premium</v>
          </cell>
          <cell r="F27">
            <v>173.24333333333334</v>
          </cell>
          <cell r="G27">
            <v>191.1275</v>
          </cell>
          <cell r="H27">
            <v>190.16583333333335</v>
          </cell>
          <cell r="I27">
            <v>206.01583333333335</v>
          </cell>
          <cell r="J27">
            <v>194.74583333333334</v>
          </cell>
        </row>
        <row r="28">
          <cell r="C28" t="str">
            <v>Transfers</v>
          </cell>
          <cell r="D28" t="str">
            <v>premium</v>
          </cell>
          <cell r="F28">
            <v>21.715</v>
          </cell>
          <cell r="G28">
            <v>2.956666666666667</v>
          </cell>
          <cell r="H28">
            <v>7.7383333333333333</v>
          </cell>
          <cell r="I28">
            <v>69.131666666666675</v>
          </cell>
          <cell r="J28">
            <v>176.45583333333335</v>
          </cell>
        </row>
        <row r="29">
          <cell r="F29">
            <v>359.05250000000001</v>
          </cell>
          <cell r="G29">
            <v>373.69083333333333</v>
          </cell>
          <cell r="H29">
            <v>400.08</v>
          </cell>
          <cell r="I29">
            <v>476.79583333333335</v>
          </cell>
          <cell r="J29">
            <v>572.84249999999997</v>
          </cell>
        </row>
        <row r="30">
          <cell r="H30">
            <v>0</v>
          </cell>
        </row>
        <row r="31">
          <cell r="H31">
            <v>0</v>
          </cell>
        </row>
        <row r="32">
          <cell r="C32" t="str">
            <v>Increase in net assets available for benefits resulting</v>
          </cell>
          <cell r="D32" t="str">
            <v>nec</v>
          </cell>
          <cell r="F32">
            <v>529.40333333333331</v>
          </cell>
          <cell r="G32">
            <v>711.09333333333336</v>
          </cell>
          <cell r="H32">
            <v>259.31916666666666</v>
          </cell>
          <cell r="I32">
            <v>-20.018333333333374</v>
          </cell>
          <cell r="J32">
            <v>1039.2841666666666</v>
          </cell>
        </row>
        <row r="33">
          <cell r="C33" t="str">
            <v>from operations</v>
          </cell>
          <cell r="H33">
            <v>0</v>
          </cell>
        </row>
        <row r="34">
          <cell r="H34">
            <v>0</v>
          </cell>
        </row>
        <row r="35">
          <cell r="C35" t="str">
            <v>Net assets available for benefits @ beginning of year</v>
          </cell>
          <cell r="F35">
            <v>2065.4749999999999</v>
          </cell>
          <cell r="G35">
            <v>2378.9450000000002</v>
          </cell>
          <cell r="H35">
            <v>2995.9225000000001</v>
          </cell>
          <cell r="I35">
            <v>3196.6225000000004</v>
          </cell>
          <cell r="J35">
            <v>3102.4133333333334</v>
          </cell>
        </row>
        <row r="36">
          <cell r="H36">
            <v>0</v>
          </cell>
        </row>
        <row r="37">
          <cell r="C37" t="str">
            <v>Benefits paid to participants</v>
          </cell>
          <cell r="D37" t="str">
            <v>claim</v>
          </cell>
          <cell r="F37">
            <v>215.933333333333</v>
          </cell>
          <cell r="G37">
            <v>94.115833333333299</v>
          </cell>
          <cell r="H37">
            <v>58.619166666666672</v>
          </cell>
          <cell r="I37">
            <v>73.842500000000001</v>
          </cell>
          <cell r="J37">
            <v>80.143333333333331</v>
          </cell>
        </row>
        <row r="38">
          <cell r="H38">
            <v>0</v>
          </cell>
        </row>
        <row r="39">
          <cell r="C39" t="str">
            <v>Net assets available for benefits at end of year</v>
          </cell>
          <cell r="F39">
            <v>2378.9450000000002</v>
          </cell>
          <cell r="G39">
            <v>2995.9225000000001</v>
          </cell>
          <cell r="H39">
            <v>3196.6225000000004</v>
          </cell>
          <cell r="I39">
            <v>3102.7616666666668</v>
          </cell>
          <cell r="J39">
            <v>4061.5541666666668</v>
          </cell>
        </row>
        <row r="40">
          <cell r="G40">
            <v>616.97749999999996</v>
          </cell>
          <cell r="H40">
            <v>200.70000000000027</v>
          </cell>
          <cell r="I40">
            <v>-93.86083333333363</v>
          </cell>
          <cell r="J40">
            <v>958.79250000000002</v>
          </cell>
        </row>
        <row r="42">
          <cell r="C42" t="str">
            <v>Total Increase in net asset</v>
          </cell>
          <cell r="F42">
            <v>313.47000000000031</v>
          </cell>
          <cell r="G42">
            <v>616.97750000000008</v>
          </cell>
          <cell r="H42">
            <v>200.7</v>
          </cell>
          <cell r="I42">
            <v>-93.860833333333375</v>
          </cell>
          <cell r="J42">
            <v>959.14083333333326</v>
          </cell>
        </row>
        <row r="43">
          <cell r="C43" t="str">
            <v xml:space="preserve"> less Holding gains</v>
          </cell>
          <cell r="F43">
            <v>146.88583333333332</v>
          </cell>
          <cell r="G43">
            <v>302.92916666666673</v>
          </cell>
          <cell r="H43">
            <v>-177.5275</v>
          </cell>
          <cell r="I43">
            <v>-534.68916666666667</v>
          </cell>
          <cell r="J43">
            <v>445.74166666666667</v>
          </cell>
        </row>
        <row r="44">
          <cell r="C44" t="str">
            <v>Change in Net Assets relating to Gross Output</v>
          </cell>
          <cell r="F44">
            <v>166.58416666666699</v>
          </cell>
          <cell r="G44">
            <v>314.04833333333335</v>
          </cell>
          <cell r="H44">
            <v>378.22749999999996</v>
          </cell>
          <cell r="I44">
            <v>440.82833333333326</v>
          </cell>
          <cell r="J44">
            <v>513.39916666666659</v>
          </cell>
        </row>
        <row r="47">
          <cell r="C47" t="str">
            <v>Number of Participants</v>
          </cell>
        </row>
        <row r="50">
          <cell r="C50" t="str">
            <v>Claims Due/Payable</v>
          </cell>
        </row>
        <row r="51">
          <cell r="C51" t="str">
            <v xml:space="preserve">Claims due </v>
          </cell>
          <cell r="F51">
            <v>215.933333333333</v>
          </cell>
          <cell r="G51">
            <v>94.115833333333299</v>
          </cell>
          <cell r="H51">
            <v>58.619166666666672</v>
          </cell>
          <cell r="I51">
            <v>73.842500000000001</v>
          </cell>
          <cell r="J51">
            <v>80.143333333333331</v>
          </cell>
        </row>
        <row r="52">
          <cell r="C52" t="str">
            <v>Claims actually paid</v>
          </cell>
          <cell r="F52">
            <v>245.98916666666668</v>
          </cell>
          <cell r="G52">
            <v>125.44333333333334</v>
          </cell>
          <cell r="H52">
            <v>92.146666666666661</v>
          </cell>
          <cell r="I52">
            <v>73.842500000000001</v>
          </cell>
          <cell r="J52">
            <v>80.143333333333331</v>
          </cell>
        </row>
        <row r="53">
          <cell r="C53" t="str">
            <v>Claims due but not paid</v>
          </cell>
          <cell r="F53">
            <v>-30.05583333333368</v>
          </cell>
          <cell r="G53">
            <v>-31.327500000000043</v>
          </cell>
          <cell r="H53">
            <v>-33.527499999999989</v>
          </cell>
          <cell r="I53">
            <v>0</v>
          </cell>
          <cell r="J53">
            <v>0</v>
          </cell>
        </row>
        <row r="54">
          <cell r="C54" t="str">
            <v>Benefits Payable (stock)</v>
          </cell>
        </row>
        <row r="55">
          <cell r="C55" t="str">
            <v>Change in benefits payable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8">
          <cell r="C58" t="str">
            <v>Number of Participants</v>
          </cell>
          <cell r="H58">
            <v>83</v>
          </cell>
          <cell r="I58">
            <v>87</v>
          </cell>
          <cell r="J58">
            <v>86</v>
          </cell>
        </row>
      </sheetData>
      <sheetData sheetId="18"/>
      <sheetData sheetId="19"/>
      <sheetData sheetId="20">
        <row r="7">
          <cell r="D7" t="str">
            <v>Code</v>
          </cell>
          <cell r="E7" t="str">
            <v>Template</v>
          </cell>
          <cell r="F7">
            <v>2007</v>
          </cell>
          <cell r="G7">
            <v>2008</v>
          </cell>
          <cell r="H7">
            <v>2009</v>
          </cell>
        </row>
        <row r="11">
          <cell r="D11" t="str">
            <v>invinc</v>
          </cell>
          <cell r="F11">
            <v>9.7500000000000003E-2</v>
          </cell>
          <cell r="G11">
            <v>1.3333333333333334E-2</v>
          </cell>
          <cell r="H11">
            <v>0</v>
          </cell>
        </row>
        <row r="12">
          <cell r="D12" t="str">
            <v>nec</v>
          </cell>
          <cell r="F12">
            <v>-28.343333333333334</v>
          </cell>
          <cell r="G12">
            <v>-60.118333333333332</v>
          </cell>
          <cell r="H12">
            <v>25.350833333333334</v>
          </cell>
        </row>
        <row r="13">
          <cell r="D13" t="str">
            <v>othinc</v>
          </cell>
          <cell r="F13">
            <v>6.0891666666666673</v>
          </cell>
          <cell r="G13">
            <v>5.22</v>
          </cell>
          <cell r="H13">
            <v>10.896666666666668</v>
          </cell>
        </row>
        <row r="15">
          <cell r="D15" t="str">
            <v>nec</v>
          </cell>
          <cell r="E15">
            <v>0</v>
          </cell>
          <cell r="F15">
            <v>-22.156666666666666</v>
          </cell>
          <cell r="G15">
            <v>-54.884999999999998</v>
          </cell>
          <cell r="H15">
            <v>36.247500000000002</v>
          </cell>
        </row>
        <row r="18">
          <cell r="E18">
            <v>0</v>
          </cell>
          <cell r="F18">
            <v>-22.156666666666666</v>
          </cell>
          <cell r="G18">
            <v>-54.884999999999998</v>
          </cell>
          <cell r="H18">
            <v>36.247500000000002</v>
          </cell>
        </row>
        <row r="23">
          <cell r="F23">
            <v>-22.156666666666666</v>
          </cell>
          <cell r="G23">
            <v>-54.884999999999998</v>
          </cell>
          <cell r="H23">
            <v>36.247500000000002</v>
          </cell>
        </row>
        <row r="26">
          <cell r="D26" t="str">
            <v>premium</v>
          </cell>
          <cell r="F26">
            <v>20.231666666666666</v>
          </cell>
          <cell r="G26">
            <v>21.514166666666668</v>
          </cell>
          <cell r="H26">
            <v>22.360000000000003</v>
          </cell>
        </row>
        <row r="27">
          <cell r="D27" t="str">
            <v>premium</v>
          </cell>
          <cell r="F27">
            <v>20.232500000000002</v>
          </cell>
          <cell r="G27">
            <v>21.514166666666668</v>
          </cell>
          <cell r="H27">
            <v>22.360833333333332</v>
          </cell>
        </row>
        <row r="29">
          <cell r="E29">
            <v>0</v>
          </cell>
          <cell r="F29">
            <v>40.464166666666671</v>
          </cell>
          <cell r="G29">
            <v>43.028333333333336</v>
          </cell>
          <cell r="H29">
            <v>44.720833333333331</v>
          </cell>
        </row>
        <row r="32">
          <cell r="D32" t="str">
            <v>claim</v>
          </cell>
          <cell r="F32">
            <v>0</v>
          </cell>
          <cell r="G32">
            <v>21.240833333333335</v>
          </cell>
          <cell r="H32">
            <v>107.13583333333332</v>
          </cell>
        </row>
        <row r="34">
          <cell r="E34">
            <v>0</v>
          </cell>
          <cell r="F34">
            <v>0</v>
          </cell>
          <cell r="G34">
            <v>21.240833333333335</v>
          </cell>
          <cell r="H34">
            <v>107.13583333333332</v>
          </cell>
        </row>
        <row r="36">
          <cell r="E36">
            <v>0</v>
          </cell>
          <cell r="F36">
            <v>18.307500000000005</v>
          </cell>
          <cell r="G36">
            <v>-33.097499999999997</v>
          </cell>
          <cell r="H36">
            <v>-26.16749999999999</v>
          </cell>
        </row>
        <row r="38">
          <cell r="F38">
            <v>395.04583333333335</v>
          </cell>
          <cell r="G38">
            <v>413.35333333333335</v>
          </cell>
          <cell r="H38">
            <v>380.25583333333338</v>
          </cell>
        </row>
        <row r="40">
          <cell r="E40">
            <v>0</v>
          </cell>
          <cell r="F40">
            <v>413.35333333333335</v>
          </cell>
          <cell r="G40">
            <v>380.25583333333338</v>
          </cell>
          <cell r="H40">
            <v>354.08833333333337</v>
          </cell>
        </row>
        <row r="43">
          <cell r="F43">
            <v>18.307500000000005</v>
          </cell>
          <cell r="G43">
            <v>-33.097499999999997</v>
          </cell>
          <cell r="H43">
            <v>-26.16749999999999</v>
          </cell>
        </row>
        <row r="44">
          <cell r="F44">
            <v>6.0891666666666673</v>
          </cell>
          <cell r="G44">
            <v>5.22</v>
          </cell>
          <cell r="H44">
            <v>10.896666666666668</v>
          </cell>
        </row>
        <row r="45">
          <cell r="F45">
            <v>12.218333333333337</v>
          </cell>
          <cell r="G45">
            <v>-38.317499999999995</v>
          </cell>
          <cell r="H45">
            <v>-37.064166666666658</v>
          </cell>
        </row>
        <row r="48">
          <cell r="F48">
            <v>7</v>
          </cell>
          <cell r="G48">
            <v>7</v>
          </cell>
          <cell r="H48">
            <v>8</v>
          </cell>
        </row>
        <row r="52">
          <cell r="F52">
            <v>0</v>
          </cell>
          <cell r="G52">
            <v>21.240833333333335</v>
          </cell>
          <cell r="H52">
            <v>107.13583333333332</v>
          </cell>
        </row>
        <row r="53">
          <cell r="F53">
            <v>0</v>
          </cell>
          <cell r="G53">
            <v>21.240833333333335</v>
          </cell>
          <cell r="H53">
            <v>107.13583333333332</v>
          </cell>
        </row>
        <row r="54">
          <cell r="F54">
            <v>0</v>
          </cell>
          <cell r="G54">
            <v>0</v>
          </cell>
          <cell r="H54">
            <v>0</v>
          </cell>
        </row>
      </sheetData>
      <sheetData sheetId="21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2010</v>
          </cell>
          <cell r="L7">
            <v>2011</v>
          </cell>
          <cell r="M7">
            <v>2012</v>
          </cell>
          <cell r="N7" t="str">
            <v>2012rev</v>
          </cell>
          <cell r="O7">
            <v>2013</v>
          </cell>
          <cell r="P7" t="str">
            <v>2013rev</v>
          </cell>
          <cell r="Q7">
            <v>2014</v>
          </cell>
          <cell r="R7" t="str">
            <v>2014rev</v>
          </cell>
          <cell r="S7">
            <v>2015</v>
          </cell>
          <cell r="T7">
            <v>2015</v>
          </cell>
          <cell r="U7">
            <v>2016</v>
          </cell>
        </row>
        <row r="11">
          <cell r="C11" t="str">
            <v>Additions to net assets for benefits attributed to:</v>
          </cell>
        </row>
        <row r="13">
          <cell r="C13" t="str">
            <v>Operations:</v>
          </cell>
        </row>
        <row r="14">
          <cell r="C14" t="str">
            <v>Net increases in net assets available for benefits resulting from operations</v>
          </cell>
          <cell r="F14">
            <v>7180.54</v>
          </cell>
          <cell r="G14">
            <v>18028.677500000002</v>
          </cell>
          <cell r="H14">
            <v>-7045.3083333333343</v>
          </cell>
          <cell r="I14">
            <v>-23266.849166666667</v>
          </cell>
          <cell r="J14">
            <v>11491.4825</v>
          </cell>
          <cell r="K14">
            <v>33375.135833333334</v>
          </cell>
          <cell r="L14">
            <v>-4432.8100000000004</v>
          </cell>
          <cell r="M14">
            <v>21194.936399999999</v>
          </cell>
          <cell r="N14">
            <v>14836.455479999999</v>
          </cell>
          <cell r="O14">
            <v>40896.036719999996</v>
          </cell>
          <cell r="P14">
            <v>48685.758000000002</v>
          </cell>
          <cell r="Q14">
            <v>6621.1819999999998</v>
          </cell>
          <cell r="R14">
            <v>-13769.414000000001</v>
          </cell>
          <cell r="S14">
            <v>6621.1819999999998</v>
          </cell>
          <cell r="T14">
            <v>-13769.414000000001</v>
          </cell>
          <cell r="U14">
            <v>41480.550000000003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C16" t="str">
            <v>Contributions: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C17" t="str">
            <v>Employers</v>
          </cell>
          <cell r="D17" t="str">
            <v>premium</v>
          </cell>
          <cell r="F17">
            <v>10942.94</v>
          </cell>
          <cell r="G17">
            <v>12019.093333333334</v>
          </cell>
          <cell r="H17">
            <v>13597.79</v>
          </cell>
          <cell r="I17">
            <v>13989.326666666666</v>
          </cell>
          <cell r="J17">
            <v>14399.561666666666</v>
          </cell>
          <cell r="K17">
            <v>13920.702500000001</v>
          </cell>
          <cell r="L17">
            <v>15118.007500000002</v>
          </cell>
          <cell r="M17">
            <v>23395.154399999999</v>
          </cell>
          <cell r="N17">
            <v>16376.608079999998</v>
          </cell>
          <cell r="O17">
            <v>16708.931399999998</v>
          </cell>
          <cell r="P17">
            <v>19891.584999999999</v>
          </cell>
          <cell r="Q17">
            <v>21529.192999999999</v>
          </cell>
          <cell r="R17">
            <v>21529.192999999999</v>
          </cell>
          <cell r="S17">
            <v>23072.734</v>
          </cell>
          <cell r="T17">
            <v>23072.734</v>
          </cell>
          <cell r="U17">
            <v>25077.797999999999</v>
          </cell>
        </row>
        <row r="18">
          <cell r="C18" t="str">
            <v>Participants</v>
          </cell>
          <cell r="D18" t="str">
            <v>premium</v>
          </cell>
          <cell r="F18">
            <v>8356.9883333333346</v>
          </cell>
          <cell r="G18">
            <v>9605.6141666666663</v>
          </cell>
          <cell r="H18">
            <v>10806.571666666667</v>
          </cell>
          <cell r="I18">
            <v>11344.1075</v>
          </cell>
          <cell r="J18">
            <v>12191.522499999999</v>
          </cell>
          <cell r="K18">
            <v>11494.432500000001</v>
          </cell>
          <cell r="L18">
            <v>12701.765833333335</v>
          </cell>
          <cell r="M18">
            <v>20136.424799999997</v>
          </cell>
          <cell r="N18">
            <v>14095.497359999999</v>
          </cell>
          <cell r="O18">
            <v>14763.057119999999</v>
          </cell>
          <cell r="P18">
            <v>17575.067999999999</v>
          </cell>
          <cell r="Q18">
            <v>18913.057000000001</v>
          </cell>
          <cell r="R18">
            <v>18913.057000000001</v>
          </cell>
          <cell r="S18">
            <v>20603.589</v>
          </cell>
          <cell r="T18">
            <v>20603.589</v>
          </cell>
          <cell r="U18">
            <v>22177.866000000002</v>
          </cell>
        </row>
        <row r="19">
          <cell r="C19" t="str">
            <v>Transfers from other plans</v>
          </cell>
          <cell r="D19" t="str">
            <v>premium</v>
          </cell>
          <cell r="F19">
            <v>2032.96</v>
          </cell>
          <cell r="G19">
            <v>1996.8050000000001</v>
          </cell>
          <cell r="H19">
            <v>871.54499999999996</v>
          </cell>
          <cell r="I19">
            <v>1304.56</v>
          </cell>
          <cell r="J19">
            <v>16068.140000000001</v>
          </cell>
          <cell r="K19">
            <v>1922.3925000000002</v>
          </cell>
          <cell r="L19">
            <v>5917.7100000000009</v>
          </cell>
          <cell r="M19">
            <v>5583.3984</v>
          </cell>
          <cell r="N19">
            <v>3908.3788800000002</v>
          </cell>
          <cell r="O19">
            <v>3111.9270000000001</v>
          </cell>
          <cell r="P19">
            <v>3704.6750000000002</v>
          </cell>
          <cell r="Q19">
            <v>4904.9769999999999</v>
          </cell>
          <cell r="R19">
            <v>4904.9769999999999</v>
          </cell>
          <cell r="S19">
            <v>12893.786</v>
          </cell>
          <cell r="T19">
            <v>12893.786</v>
          </cell>
          <cell r="U19">
            <v>5453.6310000000003</v>
          </cell>
        </row>
        <row r="21">
          <cell r="C21" t="str">
            <v>Net increase in net assets available for benefits from contributions</v>
          </cell>
          <cell r="D21" t="str">
            <v>nec</v>
          </cell>
          <cell r="F21">
            <v>21332.888333333336</v>
          </cell>
          <cell r="G21">
            <v>23621.512500000001</v>
          </cell>
          <cell r="H21">
            <v>25275.906666666666</v>
          </cell>
          <cell r="I21">
            <v>26637.994166666667</v>
          </cell>
          <cell r="J21">
            <v>42659.224166666667</v>
          </cell>
          <cell r="K21">
            <v>27337.527500000004</v>
          </cell>
          <cell r="L21">
            <v>33737.483333333337</v>
          </cell>
          <cell r="M21">
            <v>49114.977599999991</v>
          </cell>
          <cell r="N21">
            <v>34380.484320000003</v>
          </cell>
          <cell r="O21">
            <v>34583.915520000002</v>
          </cell>
          <cell r="P21">
            <v>41171.328000000001</v>
          </cell>
          <cell r="Q21">
            <v>45347.226999999999</v>
          </cell>
          <cell r="R21">
            <v>45347.226999999999</v>
          </cell>
          <cell r="S21">
            <v>56570.109000000004</v>
          </cell>
          <cell r="T21">
            <v>56570.109000000004</v>
          </cell>
          <cell r="U21">
            <v>52709.295000000006</v>
          </cell>
        </row>
        <row r="23">
          <cell r="C23" t="str">
            <v>Total additions</v>
          </cell>
          <cell r="D23" t="str">
            <v>nec</v>
          </cell>
          <cell r="F23">
            <v>28513.428333333337</v>
          </cell>
          <cell r="G23">
            <v>41650.19</v>
          </cell>
          <cell r="H23">
            <v>18230.598333333335</v>
          </cell>
          <cell r="I23">
            <v>3371.145</v>
          </cell>
          <cell r="J23">
            <v>54150.706666666665</v>
          </cell>
          <cell r="K23">
            <v>60712.663333333338</v>
          </cell>
          <cell r="L23">
            <v>29304.673333333336</v>
          </cell>
          <cell r="M23">
            <v>70309.91399999999</v>
          </cell>
          <cell r="N23">
            <v>49216.9398</v>
          </cell>
          <cell r="O23">
            <v>75479.952239999999</v>
          </cell>
          <cell r="P23">
            <v>89857.08600000001</v>
          </cell>
          <cell r="Q23">
            <v>51968.409</v>
          </cell>
          <cell r="R23">
            <v>31577.812999999998</v>
          </cell>
          <cell r="S23">
            <v>63191.291000000005</v>
          </cell>
          <cell r="T23">
            <v>42800.695000000007</v>
          </cell>
          <cell r="U23">
            <v>94189.845000000001</v>
          </cell>
        </row>
        <row r="25">
          <cell r="C25" t="str">
            <v>Deductions from net assets available for benefits attributed to:</v>
          </cell>
        </row>
        <row r="26">
          <cell r="C26" t="str">
            <v>Benefits paid to participants (Note 5)</v>
          </cell>
          <cell r="D26" t="str">
            <v>claim</v>
          </cell>
          <cell r="F26">
            <v>3234.0141666666668</v>
          </cell>
          <cell r="G26">
            <v>4445.4891666666672</v>
          </cell>
          <cell r="H26">
            <v>5361.5675000000001</v>
          </cell>
          <cell r="I26">
            <v>5998.0683333333336</v>
          </cell>
          <cell r="J26">
            <v>7981.7316666666666</v>
          </cell>
          <cell r="K26">
            <v>10348.9375</v>
          </cell>
          <cell r="L26">
            <v>13349.114166666666</v>
          </cell>
          <cell r="M26">
            <v>21047.200799999999</v>
          </cell>
          <cell r="N26">
            <v>14733.040559999999</v>
          </cell>
          <cell r="O26">
            <v>16442.07432</v>
          </cell>
          <cell r="P26">
            <v>19573.898000000001</v>
          </cell>
          <cell r="Q26">
            <v>20105.350999999999</v>
          </cell>
          <cell r="R26">
            <v>20105.350999999999</v>
          </cell>
          <cell r="S26">
            <v>20280.027999999998</v>
          </cell>
          <cell r="T26">
            <v>20280.027999999998</v>
          </cell>
          <cell r="U26">
            <v>27997.285</v>
          </cell>
        </row>
        <row r="27">
          <cell r="C27" t="str">
            <v>Transfers to other plans</v>
          </cell>
          <cell r="D27" t="str">
            <v>claim</v>
          </cell>
          <cell r="F27">
            <v>1401.3058333333333</v>
          </cell>
          <cell r="G27">
            <v>1397.2349999999999</v>
          </cell>
          <cell r="H27">
            <v>1795.1858333333334</v>
          </cell>
          <cell r="I27">
            <v>1672.0433333333333</v>
          </cell>
          <cell r="J27">
            <v>993.25250000000005</v>
          </cell>
          <cell r="K27">
            <v>1204.3941666666667</v>
          </cell>
          <cell r="L27">
            <v>1574.0658333333333</v>
          </cell>
          <cell r="M27">
            <v>2841.8472000000002</v>
          </cell>
          <cell r="N27">
            <v>1989.29304</v>
          </cell>
          <cell r="O27">
            <v>2695.1525999999999</v>
          </cell>
          <cell r="P27">
            <v>3208.5149999999999</v>
          </cell>
          <cell r="Q27">
            <v>2379.0219999999999</v>
          </cell>
          <cell r="R27">
            <v>2379.0219999999999</v>
          </cell>
          <cell r="S27">
            <v>3570.2530000000002</v>
          </cell>
          <cell r="T27">
            <v>3570.2530000000002</v>
          </cell>
          <cell r="U27">
            <v>6229.7489999999998</v>
          </cell>
        </row>
        <row r="29">
          <cell r="C29" t="str">
            <v>Total deductions</v>
          </cell>
          <cell r="D29" t="str">
            <v>nec</v>
          </cell>
          <cell r="F29">
            <v>4635.32</v>
          </cell>
          <cell r="G29">
            <v>5842.7241666666669</v>
          </cell>
          <cell r="H29">
            <v>7156.7533333333331</v>
          </cell>
          <cell r="I29">
            <v>7670.1116666666667</v>
          </cell>
          <cell r="J29">
            <v>8974.9841666666671</v>
          </cell>
          <cell r="K29">
            <v>11553.331666666667</v>
          </cell>
          <cell r="L29">
            <v>14923.18</v>
          </cell>
          <cell r="M29">
            <v>23889.047999999999</v>
          </cell>
          <cell r="N29">
            <v>16722.333599999998</v>
          </cell>
          <cell r="O29">
            <v>19137.226920000001</v>
          </cell>
          <cell r="P29">
            <v>22782.413</v>
          </cell>
          <cell r="Q29">
            <v>22484.373</v>
          </cell>
          <cell r="R29">
            <v>22484.373</v>
          </cell>
          <cell r="S29">
            <v>23850.280999999999</v>
          </cell>
          <cell r="T29">
            <v>23850.280999999999</v>
          </cell>
          <cell r="U29">
            <v>34227.034</v>
          </cell>
        </row>
        <row r="31">
          <cell r="C31" t="str">
            <v>Net increse in net assets available for benefits</v>
          </cell>
          <cell r="D31" t="str">
            <v>nec</v>
          </cell>
          <cell r="F31">
            <v>23878.108333333337</v>
          </cell>
          <cell r="G31">
            <v>35807.465833333335</v>
          </cell>
          <cell r="H31">
            <v>11073.844999999999</v>
          </cell>
          <cell r="I31">
            <v>-23266.849166666667</v>
          </cell>
          <cell r="J31">
            <v>45175.722499999996</v>
          </cell>
          <cell r="K31">
            <v>49159.331666666672</v>
          </cell>
          <cell r="L31">
            <v>14381.493333333336</v>
          </cell>
          <cell r="M31">
            <v>46420.865999999995</v>
          </cell>
          <cell r="N31">
            <v>32494.606200000002</v>
          </cell>
          <cell r="O31">
            <v>56342.725319999998</v>
          </cell>
          <cell r="P31">
            <v>67074.67300000001</v>
          </cell>
          <cell r="Q31">
            <v>29484.036</v>
          </cell>
          <cell r="R31">
            <v>9093.4399999999987</v>
          </cell>
          <cell r="S31">
            <v>39341.010000000009</v>
          </cell>
          <cell r="T31">
            <v>18950.414000000008</v>
          </cell>
          <cell r="U31">
            <v>59962.811000000002</v>
          </cell>
        </row>
        <row r="33">
          <cell r="C33" t="str">
            <v>Net assets available for benefits at beginning of year</v>
          </cell>
          <cell r="D33" t="str">
            <v>nec</v>
          </cell>
          <cell r="F33">
            <v>93723.986666666664</v>
          </cell>
          <cell r="G33">
            <v>117602.095</v>
          </cell>
          <cell r="H33">
            <v>153409.56083333335</v>
          </cell>
          <cell r="I33">
            <v>164483.40583333335</v>
          </cell>
          <cell r="J33">
            <v>160184.43916666668</v>
          </cell>
          <cell r="K33">
            <v>205360.16166666665</v>
          </cell>
          <cell r="L33">
            <v>254519.49333333335</v>
          </cell>
          <cell r="M33">
            <v>387217.42080000002</v>
          </cell>
          <cell r="N33">
            <v>325262.63347200002</v>
          </cell>
          <cell r="O33">
            <v>325262.63347200002</v>
          </cell>
          <cell r="P33">
            <v>361365.239</v>
          </cell>
          <cell r="Q33">
            <v>428439.91200000001</v>
          </cell>
          <cell r="R33">
            <v>428439.91200000001</v>
          </cell>
          <cell r="S33">
            <v>457923.94799999997</v>
          </cell>
          <cell r="T33">
            <v>457923.94799999997</v>
          </cell>
          <cell r="U33">
            <v>476874.36200000002</v>
          </cell>
        </row>
        <row r="35">
          <cell r="C35" t="str">
            <v>Net assets available for benefits at end of year</v>
          </cell>
          <cell r="D35" t="str">
            <v>nec</v>
          </cell>
          <cell r="F35">
            <v>117602.095</v>
          </cell>
          <cell r="G35">
            <v>153409.56083333335</v>
          </cell>
          <cell r="H35">
            <v>164483.40583333335</v>
          </cell>
          <cell r="I35">
            <v>160184.43916666668</v>
          </cell>
          <cell r="J35">
            <v>205360.16166666668</v>
          </cell>
          <cell r="K35">
            <v>254519.49333333332</v>
          </cell>
          <cell r="L35">
            <v>268900.98666666669</v>
          </cell>
          <cell r="M35">
            <v>433638.2868</v>
          </cell>
          <cell r="N35">
            <v>357757.239672</v>
          </cell>
          <cell r="O35">
            <v>381605.35879199998</v>
          </cell>
          <cell r="P35">
            <v>428439.91200000001</v>
          </cell>
          <cell r="Q35">
            <v>457923.94800000003</v>
          </cell>
          <cell r="R35">
            <v>437533.35200000001</v>
          </cell>
          <cell r="S35">
            <v>497264.95799999998</v>
          </cell>
          <cell r="T35">
            <v>476874.36199999996</v>
          </cell>
          <cell r="U35">
            <v>536837.17300000007</v>
          </cell>
        </row>
        <row r="37">
          <cell r="G37" t="str">
            <v xml:space="preserve"> </v>
          </cell>
        </row>
        <row r="38">
          <cell r="C38" t="str">
            <v>Claims Due/Payable</v>
          </cell>
        </row>
        <row r="39">
          <cell r="C39" t="str">
            <v xml:space="preserve">Claims due </v>
          </cell>
          <cell r="F39">
            <v>4635.32</v>
          </cell>
          <cell r="G39">
            <v>5842.7241666666669</v>
          </cell>
          <cell r="H39">
            <v>7156.7533333333331</v>
          </cell>
          <cell r="I39">
            <v>7670.1116666666667</v>
          </cell>
          <cell r="J39">
            <v>8974.9841666666671</v>
          </cell>
          <cell r="K39">
            <v>11553.331666666667</v>
          </cell>
          <cell r="L39">
            <v>14923.18</v>
          </cell>
          <cell r="M39">
            <v>23889.047999999999</v>
          </cell>
          <cell r="N39">
            <v>16722.333599999998</v>
          </cell>
          <cell r="O39">
            <v>19137.226920000001</v>
          </cell>
          <cell r="P39">
            <v>22782.413</v>
          </cell>
          <cell r="Q39">
            <v>22484.373</v>
          </cell>
          <cell r="R39">
            <v>22484.373</v>
          </cell>
          <cell r="S39">
            <v>23850.280999999999</v>
          </cell>
          <cell r="T39">
            <v>23850.280999999999</v>
          </cell>
          <cell r="U39">
            <v>34227.034</v>
          </cell>
        </row>
        <row r="40">
          <cell r="C40" t="str">
            <v>Claims actually paid</v>
          </cell>
          <cell r="F40">
            <v>4635.3200000000006</v>
          </cell>
          <cell r="G40">
            <v>5080.2108333333335</v>
          </cell>
          <cell r="H40">
            <v>7424.0874999999996</v>
          </cell>
          <cell r="I40">
            <v>7560.05</v>
          </cell>
          <cell r="J40">
            <v>8794.16</v>
          </cell>
          <cell r="K40">
            <v>11586.543333333333</v>
          </cell>
          <cell r="L40">
            <v>13856.5425</v>
          </cell>
          <cell r="M40">
            <v>16782.843333333331</v>
          </cell>
          <cell r="N40">
            <v>14097.588399999997</v>
          </cell>
          <cell r="O40">
            <v>15703.688000000002</v>
          </cell>
          <cell r="P40">
            <v>15703.688000000002</v>
          </cell>
          <cell r="Q40">
            <v>15492.114400000002</v>
          </cell>
          <cell r="R40">
            <v>15492.114400000002</v>
          </cell>
          <cell r="S40">
            <v>15492.114400000002</v>
          </cell>
          <cell r="T40">
            <v>15492.114400000002</v>
          </cell>
          <cell r="U40">
            <v>15492.114400000002</v>
          </cell>
        </row>
        <row r="41">
          <cell r="C41" t="str">
            <v>Claims due but not paid</v>
          </cell>
          <cell r="F41">
            <v>0</v>
          </cell>
          <cell r="G41">
            <v>762.51333333333332</v>
          </cell>
          <cell r="H41">
            <v>-267.33416666666653</v>
          </cell>
          <cell r="I41">
            <v>110.0616666666665</v>
          </cell>
          <cell r="J41">
            <v>180.82416666666722</v>
          </cell>
          <cell r="K41">
            <v>-33.211666666666133</v>
          </cell>
          <cell r="L41">
            <v>1066.6375000000007</v>
          </cell>
          <cell r="M41">
            <v>7106.2046666666683</v>
          </cell>
          <cell r="N41">
            <v>2624.7452000000012</v>
          </cell>
          <cell r="O41">
            <v>3433.5389199999991</v>
          </cell>
          <cell r="P41">
            <v>7078.7249999999985</v>
          </cell>
          <cell r="Q41">
            <v>6992.2585999999974</v>
          </cell>
          <cell r="R41">
            <v>6992.2585999999974</v>
          </cell>
          <cell r="S41">
            <v>8358.1665999999968</v>
          </cell>
          <cell r="T41">
            <v>8358.1665999999968</v>
          </cell>
          <cell r="U41">
            <v>18734.919599999997</v>
          </cell>
        </row>
        <row r="42">
          <cell r="C42" t="str">
            <v>Benefits Payable (stock)</v>
          </cell>
          <cell r="F42">
            <v>27.5075</v>
          </cell>
          <cell r="G42">
            <v>790.02083333333337</v>
          </cell>
          <cell r="H42">
            <v>522.68666666666672</v>
          </cell>
          <cell r="I42">
            <v>632.74833333333333</v>
          </cell>
          <cell r="J42">
            <v>813.5725000000001</v>
          </cell>
          <cell r="K42">
            <v>780.3608333333334</v>
          </cell>
          <cell r="L42">
            <v>1846.9983333333334</v>
          </cell>
          <cell r="M42">
            <v>2381.4312</v>
          </cell>
          <cell r="N42">
            <v>2501.4931199999996</v>
          </cell>
          <cell r="O42">
            <v>3198.3462</v>
          </cell>
          <cell r="P42">
            <v>3807.5549999999998</v>
          </cell>
          <cell r="Q42">
            <v>4509.1059999999998</v>
          </cell>
          <cell r="R42">
            <v>4509.1059999999998</v>
          </cell>
          <cell r="S42">
            <v>3699.4560000000001</v>
          </cell>
          <cell r="T42">
            <v>3699.4560000000001</v>
          </cell>
          <cell r="U42">
            <v>3699.4560000000001</v>
          </cell>
        </row>
        <row r="43">
          <cell r="C43" t="str">
            <v>Change in benefits payable</v>
          </cell>
          <cell r="G43">
            <v>762.51333333333332</v>
          </cell>
          <cell r="H43">
            <v>-267.33416666666665</v>
          </cell>
          <cell r="I43">
            <v>110.06166666666661</v>
          </cell>
          <cell r="J43">
            <v>180.82416666666677</v>
          </cell>
          <cell r="K43">
            <v>-33.211666666666702</v>
          </cell>
          <cell r="L43">
            <v>1066.6375</v>
          </cell>
          <cell r="M43">
            <v>534.43286666666654</v>
          </cell>
          <cell r="N43">
            <v>120.06191999999965</v>
          </cell>
          <cell r="O43">
            <v>696.85308000000032</v>
          </cell>
          <cell r="P43">
            <v>609.20879999999988</v>
          </cell>
          <cell r="Q43">
            <v>701.55099999999993</v>
          </cell>
          <cell r="R43">
            <v>0</v>
          </cell>
          <cell r="S43">
            <v>-809.64999999999964</v>
          </cell>
          <cell r="T43">
            <v>0</v>
          </cell>
          <cell r="U43">
            <v>0</v>
          </cell>
        </row>
        <row r="48">
          <cell r="C48" t="str">
            <v>Revenue</v>
          </cell>
        </row>
        <row r="49">
          <cell r="C49" t="str">
            <v>Interest income</v>
          </cell>
          <cell r="D49" t="str">
            <v>invinc</v>
          </cell>
          <cell r="F49">
            <v>86.3</v>
          </cell>
          <cell r="G49">
            <v>168.41666666666666</v>
          </cell>
          <cell r="H49">
            <v>323.49333333333334</v>
          </cell>
          <cell r="I49">
            <v>74.972499999999997</v>
          </cell>
          <cell r="J49">
            <v>20.765000000000001</v>
          </cell>
          <cell r="K49">
            <v>12.754166666666666</v>
          </cell>
          <cell r="L49">
            <v>13.750833333333334</v>
          </cell>
          <cell r="M49">
            <v>47.440799999999996</v>
          </cell>
          <cell r="N49">
            <v>33.208559999999999</v>
          </cell>
          <cell r="O49">
            <v>13.688639999999999</v>
          </cell>
          <cell r="P49">
            <v>16.295999999999999</v>
          </cell>
          <cell r="Q49">
            <v>17.405999999999999</v>
          </cell>
          <cell r="R49">
            <v>17.405999999999999</v>
          </cell>
          <cell r="S49">
            <v>40.555</v>
          </cell>
          <cell r="T49">
            <v>40.555</v>
          </cell>
          <cell r="U49">
            <v>236.56</v>
          </cell>
        </row>
        <row r="50">
          <cell r="C50" t="str">
            <v>Dividend income</v>
          </cell>
          <cell r="D50" t="str">
            <v>invinc</v>
          </cell>
          <cell r="F50">
            <v>1535.5175000000002</v>
          </cell>
          <cell r="G50">
            <v>2176.3150000000001</v>
          </cell>
          <cell r="H50">
            <v>2482.0608333333334</v>
          </cell>
          <cell r="I50">
            <v>2974.874166666667</v>
          </cell>
          <cell r="J50">
            <v>2629.0183333333334</v>
          </cell>
          <cell r="K50">
            <v>4535.3725000000004</v>
          </cell>
          <cell r="L50">
            <v>4091.4425000000001</v>
          </cell>
          <cell r="M50">
            <v>2657.0436</v>
          </cell>
          <cell r="N50">
            <v>1859.9305199999999</v>
          </cell>
          <cell r="O50">
            <v>884.4670799999999</v>
          </cell>
          <cell r="P50">
            <v>1435.53</v>
          </cell>
          <cell r="Q50">
            <v>6378.1909999999998</v>
          </cell>
          <cell r="R50">
            <v>6378.1909999999998</v>
          </cell>
          <cell r="S50">
            <v>7689.875</v>
          </cell>
          <cell r="T50">
            <v>7689.875</v>
          </cell>
          <cell r="U50">
            <v>4428.1350000000002</v>
          </cell>
        </row>
        <row r="51">
          <cell r="C51" t="str">
            <v>Miscellaneous income</v>
          </cell>
          <cell r="D51" t="str">
            <v>invinc</v>
          </cell>
          <cell r="F51">
            <v>0</v>
          </cell>
          <cell r="G51">
            <v>6.7750000000000004</v>
          </cell>
          <cell r="H51">
            <v>5.1375000000000002</v>
          </cell>
          <cell r="I51">
            <v>5.6308333333333334</v>
          </cell>
          <cell r="J51">
            <v>2.1558333333333337</v>
          </cell>
          <cell r="K51">
            <v>1.0825</v>
          </cell>
          <cell r="L51">
            <v>2.5033333333333334</v>
          </cell>
          <cell r="M51">
            <v>5.8367999999999993</v>
          </cell>
          <cell r="N51">
            <v>4.0857599999999996</v>
          </cell>
          <cell r="O51">
            <v>0</v>
          </cell>
          <cell r="P51">
            <v>238.489</v>
          </cell>
          <cell r="Q51">
            <v>0</v>
          </cell>
          <cell r="R51">
            <v>238.489</v>
          </cell>
          <cell r="S51">
            <v>99.494</v>
          </cell>
          <cell r="T51">
            <v>99.494</v>
          </cell>
          <cell r="U51">
            <v>170.99100000000001</v>
          </cell>
        </row>
        <row r="52">
          <cell r="C52" t="str">
            <v>Net realised gain on foreign currency transactions</v>
          </cell>
          <cell r="D52" t="str">
            <v>othinc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1.1841666666666668</v>
          </cell>
          <cell r="K52">
            <v>70.061666666666667</v>
          </cell>
          <cell r="L52">
            <v>-503.73250000000007</v>
          </cell>
          <cell r="M52">
            <v>219.09479999999999</v>
          </cell>
          <cell r="N52">
            <v>153.36636000000001</v>
          </cell>
          <cell r="O52">
            <v>-69.240359999999995</v>
          </cell>
          <cell r="P52">
            <v>-82.429000000000002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C53" t="str">
            <v>Net realised gain on investments</v>
          </cell>
          <cell r="D53" t="str">
            <v>othinc</v>
          </cell>
          <cell r="F53">
            <v>1191.1224999999999</v>
          </cell>
          <cell r="G53">
            <v>1281.7291666666667</v>
          </cell>
          <cell r="H53">
            <v>4430.0883333333331</v>
          </cell>
          <cell r="I53">
            <v>-1616.5633333333333</v>
          </cell>
          <cell r="J53">
            <v>244.40083333333334</v>
          </cell>
          <cell r="K53">
            <v>13013.128333333334</v>
          </cell>
          <cell r="L53">
            <v>1965.2491666666667</v>
          </cell>
          <cell r="M53">
            <v>30908.209199999998</v>
          </cell>
          <cell r="N53">
            <v>21635.746439999999</v>
          </cell>
          <cell r="O53">
            <v>1165.1312399999999</v>
          </cell>
          <cell r="P53">
            <v>1387.0609999999999</v>
          </cell>
          <cell r="Q53">
            <v>39037.517</v>
          </cell>
          <cell r="R53">
            <v>39037.517</v>
          </cell>
          <cell r="S53">
            <v>-2951.9639999999999</v>
          </cell>
          <cell r="T53">
            <v>-2951.9639999999999</v>
          </cell>
          <cell r="U53">
            <v>5959.1760000000004</v>
          </cell>
        </row>
        <row r="54">
          <cell r="C54" t="str">
            <v>Net change in unrealised gain on investment</v>
          </cell>
          <cell r="D54" t="str">
            <v>nec</v>
          </cell>
          <cell r="F54">
            <v>5722.2133333333331</v>
          </cell>
          <cell r="G54">
            <v>16051.089166666668</v>
          </cell>
          <cell r="H54">
            <v>-12532.954166666666</v>
          </cell>
          <cell r="I54">
            <v>-22922.885833333334</v>
          </cell>
          <cell r="J54">
            <v>10730.004999999999</v>
          </cell>
          <cell r="K54">
            <v>18269.999166666668</v>
          </cell>
          <cell r="L54">
            <v>-7225.623333333333</v>
          </cell>
          <cell r="M54">
            <v>8265.5411999999997</v>
          </cell>
          <cell r="N54">
            <v>-5785.8788399999994</v>
          </cell>
          <cell r="O54">
            <v>42217.234080000002</v>
          </cell>
          <cell r="P54">
            <v>50258.612000000001</v>
          </cell>
          <cell r="Q54">
            <v>-33952.629000000001</v>
          </cell>
          <cell r="R54">
            <v>-33952.629000000001</v>
          </cell>
          <cell r="S54">
            <v>-13547.679</v>
          </cell>
          <cell r="T54">
            <v>-13547.679</v>
          </cell>
          <cell r="U54">
            <v>36168.599000000002</v>
          </cell>
        </row>
        <row r="56">
          <cell r="C56" t="str">
            <v>Total revenue</v>
          </cell>
          <cell r="D56" t="str">
            <v>nec</v>
          </cell>
          <cell r="F56">
            <v>8535.1533333333336</v>
          </cell>
          <cell r="G56">
            <v>19684.325000000001</v>
          </cell>
          <cell r="H56">
            <v>-5292.1741666666676</v>
          </cell>
          <cell r="I56">
            <v>-21483.971666666668</v>
          </cell>
          <cell r="J56">
            <v>13627.529166666665</v>
          </cell>
          <cell r="K56">
            <v>35902.398333333338</v>
          </cell>
          <cell r="L56">
            <v>-1656.4099999999999</v>
          </cell>
          <cell r="M56">
            <v>42103.166399999995</v>
          </cell>
          <cell r="N56">
            <v>17900.4588</v>
          </cell>
          <cell r="O56">
            <v>44211.280680000003</v>
          </cell>
          <cell r="P56">
            <v>53253.559000000001</v>
          </cell>
          <cell r="Q56">
            <v>11480.485000000001</v>
          </cell>
          <cell r="R56">
            <v>11718.974000000002</v>
          </cell>
          <cell r="S56">
            <v>-8669.719000000001</v>
          </cell>
          <cell r="T56">
            <v>-8669.719000000001</v>
          </cell>
          <cell r="U56">
            <v>46963.461000000003</v>
          </cell>
        </row>
        <row r="58">
          <cell r="C58" t="str">
            <v>Expenses</v>
          </cell>
        </row>
        <row r="59">
          <cell r="C59" t="str">
            <v>Administration, accounting &amp; secretarial fees (Note 6)</v>
          </cell>
          <cell r="D59" t="str">
            <v>input</v>
          </cell>
          <cell r="F59">
            <v>778.88083333333338</v>
          </cell>
          <cell r="G59">
            <v>864.80499999999995</v>
          </cell>
          <cell r="H59">
            <v>1116.1366666666668</v>
          </cell>
          <cell r="I59">
            <v>1037.9916666666666</v>
          </cell>
          <cell r="J59">
            <v>1233.5025000000001</v>
          </cell>
          <cell r="K59">
            <v>1421.2975000000001</v>
          </cell>
          <cell r="L59">
            <v>1494.9541666666667</v>
          </cell>
          <cell r="M59">
            <v>1955.5830000000001</v>
          </cell>
          <cell r="N59">
            <v>1642.6897200000001</v>
          </cell>
          <cell r="O59">
            <v>1800.2913600000002</v>
          </cell>
          <cell r="P59">
            <v>2143.2040000000002</v>
          </cell>
          <cell r="Q59">
            <v>2318.2150000000001</v>
          </cell>
          <cell r="R59">
            <v>2318.2150000000001</v>
          </cell>
          <cell r="S59">
            <v>2415.3580000000002</v>
          </cell>
          <cell r="T59">
            <v>2415.3580000000002</v>
          </cell>
          <cell r="U59">
            <v>2550.9830000000002</v>
          </cell>
        </row>
        <row r="60">
          <cell r="C60" t="str">
            <v>Investment management fees (Note 7)</v>
          </cell>
          <cell r="D60" t="str">
            <v>input</v>
          </cell>
          <cell r="F60">
            <v>283.91500000000002</v>
          </cell>
          <cell r="G60">
            <v>371.47916666666669</v>
          </cell>
          <cell r="H60">
            <v>411.63666666666666</v>
          </cell>
          <cell r="I60">
            <v>394.9108333333333</v>
          </cell>
          <cell r="J60">
            <v>447.24083333333334</v>
          </cell>
          <cell r="K60">
            <v>515.09</v>
          </cell>
          <cell r="L60">
            <v>543.2075000000001</v>
          </cell>
          <cell r="M60">
            <v>797.86400000000003</v>
          </cell>
          <cell r="N60">
            <v>670.20576000000005</v>
          </cell>
          <cell r="O60">
            <v>792.55511999999999</v>
          </cell>
          <cell r="P60">
            <v>943.51800000000003</v>
          </cell>
          <cell r="Q60">
            <v>1024.567</v>
          </cell>
          <cell r="R60">
            <v>1024.567</v>
          </cell>
          <cell r="S60">
            <v>1050.9770000000001</v>
          </cell>
          <cell r="T60">
            <v>1050.9770000000001</v>
          </cell>
          <cell r="U60">
            <v>1129.9449999999999</v>
          </cell>
        </row>
        <row r="61">
          <cell r="C61" t="str">
            <v>Consulting fees</v>
          </cell>
          <cell r="D61" t="str">
            <v>input</v>
          </cell>
          <cell r="F61">
            <v>67.499166666666667</v>
          </cell>
          <cell r="G61">
            <v>117.35833333333335</v>
          </cell>
          <cell r="H61">
            <v>21.59</v>
          </cell>
          <cell r="I61">
            <v>21.006666666666668</v>
          </cell>
          <cell r="J61">
            <v>23.014166666666668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 t="str">
            <v>Printing &amp; advertising</v>
          </cell>
          <cell r="D62" t="str">
            <v>input</v>
          </cell>
          <cell r="F62">
            <v>73.94583333333334</v>
          </cell>
          <cell r="G62">
            <v>46.134166666666665</v>
          </cell>
          <cell r="H62">
            <v>10.647500000000001</v>
          </cell>
          <cell r="I62">
            <v>58.251666666666672</v>
          </cell>
          <cell r="J62">
            <v>59.059166666666663</v>
          </cell>
          <cell r="K62">
            <v>119.76750000000001</v>
          </cell>
          <cell r="L62">
            <v>129.43</v>
          </cell>
          <cell r="M62">
            <v>96.522999999999996</v>
          </cell>
          <cell r="N62">
            <v>81.079319999999996</v>
          </cell>
          <cell r="O62">
            <v>108.31799999999998</v>
          </cell>
          <cell r="P62">
            <v>128.94999999999999</v>
          </cell>
          <cell r="Q62">
            <v>101.825</v>
          </cell>
          <cell r="R62">
            <v>101.825</v>
          </cell>
          <cell r="S62">
            <v>143.48400000000001</v>
          </cell>
          <cell r="T62">
            <v>143.48400000000001</v>
          </cell>
          <cell r="U62">
            <v>181.78800000000001</v>
          </cell>
        </row>
        <row r="63">
          <cell r="C63" t="str">
            <v>Government fees</v>
          </cell>
          <cell r="D63" t="str">
            <v>othtax</v>
          </cell>
          <cell r="J63">
            <v>2.0833333333333335</v>
          </cell>
          <cell r="K63">
            <v>286.91166666666669</v>
          </cell>
          <cell r="L63">
            <v>293.81333333333339</v>
          </cell>
          <cell r="M63">
            <v>366.45499999999998</v>
          </cell>
          <cell r="N63">
            <v>307.82219999999995</v>
          </cell>
          <cell r="O63">
            <v>305.93556000000001</v>
          </cell>
          <cell r="P63">
            <v>364.209</v>
          </cell>
          <cell r="Q63">
            <v>396</v>
          </cell>
          <cell r="R63">
            <v>396</v>
          </cell>
          <cell r="S63">
            <v>418.11900000000003</v>
          </cell>
          <cell r="T63">
            <v>418.11900000000003</v>
          </cell>
          <cell r="U63">
            <v>460.12799999999999</v>
          </cell>
        </row>
        <row r="64">
          <cell r="C64" t="str">
            <v>Audit fees</v>
          </cell>
          <cell r="D64" t="str">
            <v>input</v>
          </cell>
          <cell r="F64">
            <v>40.579166666666666</v>
          </cell>
          <cell r="G64">
            <v>99.69583333333334</v>
          </cell>
          <cell r="H64">
            <v>49.388333333333335</v>
          </cell>
          <cell r="I64">
            <v>50.393333333333338</v>
          </cell>
          <cell r="J64">
            <v>50.85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C65" t="str">
            <v>Other</v>
          </cell>
          <cell r="D65" t="str">
            <v>input</v>
          </cell>
          <cell r="F65">
            <v>109.79333333333335</v>
          </cell>
          <cell r="G65">
            <v>156.17500000000001</v>
          </cell>
          <cell r="H65">
            <v>143.73500000000001</v>
          </cell>
          <cell r="I65">
            <v>220.32333333333332</v>
          </cell>
          <cell r="J65">
            <v>320.29666666666668</v>
          </cell>
          <cell r="K65">
            <v>184.19583333333333</v>
          </cell>
          <cell r="L65">
            <v>314.99500000000006</v>
          </cell>
          <cell r="M65">
            <v>431.19799999999998</v>
          </cell>
          <cell r="N65">
            <v>362.20631999999995</v>
          </cell>
          <cell r="O65">
            <v>308.14391999999998</v>
          </cell>
          <cell r="P65">
            <v>366.83800000000002</v>
          </cell>
          <cell r="Q65">
            <v>505.32</v>
          </cell>
          <cell r="R65">
            <v>505.32</v>
          </cell>
          <cell r="S65">
            <v>426.80900000000003</v>
          </cell>
          <cell r="T65">
            <v>426.80900000000003</v>
          </cell>
          <cell r="U65">
            <v>527.80600000000004</v>
          </cell>
        </row>
        <row r="67">
          <cell r="C67" t="str">
            <v>Total expenses</v>
          </cell>
          <cell r="D67" t="str">
            <v>nec</v>
          </cell>
          <cell r="F67">
            <v>1354.6133333333335</v>
          </cell>
          <cell r="G67">
            <v>1655.6475000000003</v>
          </cell>
          <cell r="H67">
            <v>1753.1341666666667</v>
          </cell>
          <cell r="I67">
            <v>1782.8775000000001</v>
          </cell>
          <cell r="J67">
            <v>2136.0466666666666</v>
          </cell>
          <cell r="K67">
            <v>2527.2625000000003</v>
          </cell>
          <cell r="L67">
            <v>2776.4</v>
          </cell>
          <cell r="M67">
            <v>3647.623</v>
          </cell>
          <cell r="N67">
            <v>3064.0033199999998</v>
          </cell>
          <cell r="O67">
            <v>3315.2439600000002</v>
          </cell>
          <cell r="P67">
            <v>3946.7190000000001</v>
          </cell>
          <cell r="Q67">
            <v>4345.9269999999997</v>
          </cell>
          <cell r="R67">
            <v>4345.9269999999997</v>
          </cell>
          <cell r="S67">
            <v>4454.7470000000003</v>
          </cell>
          <cell r="T67">
            <v>4454.7470000000003</v>
          </cell>
          <cell r="U67">
            <v>4850.6499999999996</v>
          </cell>
        </row>
        <row r="69">
          <cell r="C69" t="str">
            <v>Operating profit</v>
          </cell>
          <cell r="D69" t="str">
            <v>nec</v>
          </cell>
          <cell r="F69">
            <v>7180.54</v>
          </cell>
          <cell r="G69">
            <v>18028.677500000002</v>
          </cell>
          <cell r="H69">
            <v>-7045.3083333333343</v>
          </cell>
          <cell r="I69">
            <v>-23266.849166666667</v>
          </cell>
          <cell r="J69">
            <v>11491.482499999998</v>
          </cell>
          <cell r="K69">
            <v>33375.135833333341</v>
          </cell>
          <cell r="L69">
            <v>-4432.8099999999995</v>
          </cell>
          <cell r="M69">
            <v>38455.543399999995</v>
          </cell>
          <cell r="N69">
            <v>14836.455480000001</v>
          </cell>
          <cell r="O69">
            <v>40896.036720000004</v>
          </cell>
          <cell r="P69">
            <v>49306.840000000004</v>
          </cell>
          <cell r="Q69">
            <v>7134.5580000000009</v>
          </cell>
          <cell r="R69">
            <v>7373.0470000000023</v>
          </cell>
          <cell r="S69">
            <v>-13124.466</v>
          </cell>
          <cell r="T69">
            <v>-13124.466</v>
          </cell>
          <cell r="U69">
            <v>42112.811000000002</v>
          </cell>
        </row>
        <row r="71">
          <cell r="C71" t="str">
            <v>Net increases in net assets available for benefits resulting</v>
          </cell>
        </row>
        <row r="72">
          <cell r="C72" t="str">
            <v>from operations</v>
          </cell>
          <cell r="D72" t="str">
            <v>nec</v>
          </cell>
          <cell r="F72">
            <v>7180.54</v>
          </cell>
          <cell r="G72">
            <v>18028.677500000002</v>
          </cell>
          <cell r="H72">
            <v>-7045.3083333333343</v>
          </cell>
          <cell r="I72">
            <v>-23266.849166666667</v>
          </cell>
          <cell r="J72">
            <v>11491.4825</v>
          </cell>
          <cell r="K72">
            <v>11491.4825</v>
          </cell>
        </row>
        <row r="75">
          <cell r="C75" t="str">
            <v>Total Increase in net asset</v>
          </cell>
          <cell r="F75">
            <v>23878.108333333337</v>
          </cell>
          <cell r="G75">
            <v>35807.465833333335</v>
          </cell>
          <cell r="H75">
            <v>11073.844999999999</v>
          </cell>
          <cell r="I75">
            <v>-23266.849166666667</v>
          </cell>
          <cell r="J75">
            <v>45175.722499999996</v>
          </cell>
          <cell r="K75">
            <v>49159.331666666672</v>
          </cell>
          <cell r="L75">
            <v>14381.493333333336</v>
          </cell>
          <cell r="M75">
            <v>46421.020799999998</v>
          </cell>
          <cell r="N75">
            <v>46421.020799999998</v>
          </cell>
          <cell r="O75">
            <v>17662.447</v>
          </cell>
          <cell r="P75">
            <v>17662.447</v>
          </cell>
        </row>
        <row r="76">
          <cell r="C76" t="str">
            <v xml:space="preserve"> less Holding gains</v>
          </cell>
          <cell r="F76">
            <v>6913.3358333333326</v>
          </cell>
          <cell r="G76">
            <v>17332.818333333336</v>
          </cell>
          <cell r="H76">
            <v>-8102.8658333333333</v>
          </cell>
          <cell r="I76">
            <v>-24539.449166666665</v>
          </cell>
          <cell r="J76">
            <v>10974.405833333332</v>
          </cell>
          <cell r="K76">
            <v>31283.127500000002</v>
          </cell>
          <cell r="L76">
            <v>-5260.3741666666665</v>
          </cell>
          <cell r="M76">
            <v>21194.936399999999</v>
          </cell>
          <cell r="N76">
            <v>14836.455479999999</v>
          </cell>
          <cell r="O76">
            <v>40896.036719999996</v>
          </cell>
          <cell r="P76">
            <v>48685.760000000002</v>
          </cell>
          <cell r="Q76">
            <v>6621.18</v>
          </cell>
          <cell r="R76">
            <v>6621.18</v>
          </cell>
          <cell r="S76">
            <v>6621.18</v>
          </cell>
          <cell r="T76">
            <v>0</v>
          </cell>
          <cell r="U76">
            <v>0</v>
          </cell>
        </row>
        <row r="77">
          <cell r="C77" t="str">
            <v>Change in Net Assets relating to Gross Output</v>
          </cell>
          <cell r="F77">
            <v>16964.772500000006</v>
          </cell>
          <cell r="G77">
            <v>18474.647499999999</v>
          </cell>
          <cell r="H77">
            <v>19176.710833333331</v>
          </cell>
          <cell r="I77">
            <v>1272.5999999999985</v>
          </cell>
          <cell r="J77">
            <v>34201.316666666666</v>
          </cell>
          <cell r="K77">
            <v>17876.20416666667</v>
          </cell>
          <cell r="L77">
            <v>19641.8675</v>
          </cell>
          <cell r="M77">
            <v>25226.0844</v>
          </cell>
          <cell r="N77">
            <v>31584.565320000002</v>
          </cell>
          <cell r="O77">
            <v>-23233.589719999996</v>
          </cell>
          <cell r="P77">
            <v>-31023.313000000002</v>
          </cell>
          <cell r="Q77">
            <v>-6621.18</v>
          </cell>
          <cell r="R77">
            <v>-6621.18</v>
          </cell>
          <cell r="S77">
            <v>-6621.18</v>
          </cell>
          <cell r="T77">
            <v>0</v>
          </cell>
          <cell r="U77">
            <v>0</v>
          </cell>
        </row>
        <row r="80">
          <cell r="C80" t="str">
            <v>Number of Participants</v>
          </cell>
          <cell r="F80">
            <v>10892</v>
          </cell>
          <cell r="G80">
            <v>12159</v>
          </cell>
          <cell r="H80">
            <v>13130</v>
          </cell>
          <cell r="I80">
            <v>13841</v>
          </cell>
        </row>
      </sheetData>
      <sheetData sheetId="22"/>
      <sheetData sheetId="23"/>
      <sheetData sheetId="2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2013</v>
          </cell>
          <cell r="L7">
            <v>2014</v>
          </cell>
        </row>
        <row r="8">
          <cell r="C8" t="str">
            <v xml:space="preserve">Increase to net assets attributable to holders of </v>
          </cell>
        </row>
        <row r="9">
          <cell r="C9" t="str">
            <v>redeemable trust units from operations</v>
          </cell>
          <cell r="F9">
            <v>995.37</v>
          </cell>
          <cell r="G9">
            <v>1506.2</v>
          </cell>
          <cell r="H9">
            <v>102.36199999999999</v>
          </cell>
          <cell r="I9">
            <v>-3362.6759999999999</v>
          </cell>
          <cell r="J9">
            <v>1146.454</v>
          </cell>
          <cell r="K9">
            <v>2832.8829999999998</v>
          </cell>
          <cell r="L9">
            <v>12.119</v>
          </cell>
        </row>
        <row r="11">
          <cell r="C11" t="str">
            <v>Subscriptions of redeemable trust units</v>
          </cell>
        </row>
        <row r="12">
          <cell r="C12" t="str">
            <v>Employer (Note 5)</v>
          </cell>
          <cell r="D12" t="str">
            <v>premium</v>
          </cell>
          <cell r="F12">
            <v>898.971</v>
          </cell>
          <cell r="G12">
            <v>1103.7650000000001</v>
          </cell>
          <cell r="H12">
            <v>1329.1079999999999</v>
          </cell>
          <cell r="I12">
            <v>1418.89</v>
          </cell>
          <cell r="J12">
            <v>1301.6089999999999</v>
          </cell>
          <cell r="K12">
            <v>1067.779</v>
          </cell>
          <cell r="L12">
            <v>1080.0129999999999</v>
          </cell>
        </row>
        <row r="13">
          <cell r="C13" t="str">
            <v>Employee</v>
          </cell>
          <cell r="D13" t="str">
            <v>premium</v>
          </cell>
          <cell r="F13">
            <v>744.50599999999997</v>
          </cell>
          <cell r="G13">
            <v>927.52499999999998</v>
          </cell>
          <cell r="H13">
            <v>1057.018</v>
          </cell>
          <cell r="I13">
            <v>1161.867</v>
          </cell>
          <cell r="J13">
            <v>1044.088</v>
          </cell>
          <cell r="K13">
            <v>825.59799999999996</v>
          </cell>
          <cell r="L13">
            <v>878.07100000000003</v>
          </cell>
        </row>
        <row r="14">
          <cell r="C14" t="str">
            <v>Transfers from other plans</v>
          </cell>
          <cell r="D14" t="str">
            <v>premium</v>
          </cell>
          <cell r="F14">
            <v>342.90300000000002</v>
          </cell>
          <cell r="G14">
            <v>309.32799999999997</v>
          </cell>
          <cell r="H14">
            <v>119.97</v>
          </cell>
          <cell r="I14">
            <v>20.323</v>
          </cell>
          <cell r="J14">
            <v>6.8040000000000003</v>
          </cell>
          <cell r="K14">
            <v>0</v>
          </cell>
          <cell r="L14">
            <v>84.451999999999998</v>
          </cell>
        </row>
        <row r="16">
          <cell r="C16" t="str">
            <v>Total subscriptions of redeemable trust units</v>
          </cell>
          <cell r="F16">
            <v>1986.3799999999999</v>
          </cell>
          <cell r="G16">
            <v>2340.6179999999999</v>
          </cell>
          <cell r="H16">
            <v>2506.096</v>
          </cell>
          <cell r="I16">
            <v>2601.08</v>
          </cell>
          <cell r="J16">
            <v>2352.5010000000002</v>
          </cell>
          <cell r="K16">
            <v>1893.377</v>
          </cell>
          <cell r="L16">
            <v>2042.5359999999998</v>
          </cell>
        </row>
        <row r="18">
          <cell r="C18" t="str">
            <v>Redemptions of redeemable trust units</v>
          </cell>
        </row>
        <row r="19">
          <cell r="C19" t="str">
            <v>Transfers to other plans</v>
          </cell>
          <cell r="D19" t="str">
            <v>claim</v>
          </cell>
          <cell r="F19">
            <v>638.31899999999996</v>
          </cell>
          <cell r="G19">
            <v>73.816999999999993</v>
          </cell>
          <cell r="H19">
            <v>147.49600000000001</v>
          </cell>
          <cell r="I19">
            <v>327.49599999999998</v>
          </cell>
          <cell r="J19">
            <v>1330.9960000000001</v>
          </cell>
          <cell r="K19">
            <v>738.87699999999995</v>
          </cell>
          <cell r="L19">
            <v>1482.135</v>
          </cell>
        </row>
        <row r="20">
          <cell r="C20" t="str">
            <v>Refunds to members</v>
          </cell>
          <cell r="D20" t="str">
            <v>claim</v>
          </cell>
          <cell r="F20">
            <v>129.36600000000001</v>
          </cell>
          <cell r="G20">
            <v>82.774000000000001</v>
          </cell>
          <cell r="H20">
            <v>164.26</v>
          </cell>
          <cell r="I20">
            <v>139.52699999999999</v>
          </cell>
          <cell r="J20">
            <v>371.404</v>
          </cell>
          <cell r="K20">
            <v>721.64</v>
          </cell>
          <cell r="L20">
            <v>640.38499999999999</v>
          </cell>
        </row>
        <row r="22">
          <cell r="C22" t="str">
            <v>Total redemptions of redeemable trust units</v>
          </cell>
          <cell r="F22">
            <v>767.68499999999995</v>
          </cell>
          <cell r="G22">
            <v>156.59100000000001</v>
          </cell>
          <cell r="H22">
            <v>311.75599999999997</v>
          </cell>
          <cell r="I22">
            <v>467.02299999999997</v>
          </cell>
          <cell r="J22">
            <v>1702.4</v>
          </cell>
          <cell r="K22">
            <v>1460.5169999999998</v>
          </cell>
          <cell r="L22">
            <v>2122.52</v>
          </cell>
        </row>
        <row r="24">
          <cell r="C24" t="str">
            <v xml:space="preserve">Net increase in assets attributable to holders of </v>
          </cell>
        </row>
        <row r="25">
          <cell r="C25" t="str">
            <v>redeemable trust units</v>
          </cell>
          <cell r="F25">
            <v>2214.0650000000001</v>
          </cell>
          <cell r="G25">
            <v>3690.2269999999999</v>
          </cell>
          <cell r="H25">
            <v>2296.7020000000002</v>
          </cell>
          <cell r="I25">
            <v>-1228.6190000000001</v>
          </cell>
          <cell r="J25">
            <v>1796.5550000000001</v>
          </cell>
          <cell r="K25">
            <v>3265.7429999999999</v>
          </cell>
          <cell r="L25">
            <v>-67.865000000000151</v>
          </cell>
        </row>
        <row r="27">
          <cell r="C27" t="str">
            <v>Balance at beginning of year</v>
          </cell>
          <cell r="F27">
            <v>8386.9529999999995</v>
          </cell>
          <cell r="G27">
            <v>10601.018</v>
          </cell>
          <cell r="H27">
            <v>14291.244999999999</v>
          </cell>
          <cell r="I27">
            <v>16587.947</v>
          </cell>
          <cell r="J27">
            <v>15359.328</v>
          </cell>
          <cell r="K27">
            <v>17155.882999999998</v>
          </cell>
          <cell r="L27">
            <v>20421.625999999997</v>
          </cell>
        </row>
        <row r="29">
          <cell r="C29" t="str">
            <v>Balance at end of year</v>
          </cell>
          <cell r="F29">
            <v>10601.018</v>
          </cell>
          <cell r="G29">
            <v>14291.244999999999</v>
          </cell>
          <cell r="H29">
            <v>16587.947</v>
          </cell>
          <cell r="I29">
            <v>15359.328</v>
          </cell>
          <cell r="J29">
            <v>17155.882999999998</v>
          </cell>
          <cell r="K29">
            <v>20421.625999999997</v>
          </cell>
          <cell r="L29">
            <v>20353.760999999995</v>
          </cell>
        </row>
        <row r="31">
          <cell r="C31" t="str">
            <v>Claims Due/Payable</v>
          </cell>
        </row>
        <row r="32">
          <cell r="C32" t="str">
            <v xml:space="preserve">Claims due </v>
          </cell>
          <cell r="F32">
            <v>767.68499999999995</v>
          </cell>
          <cell r="G32">
            <v>156.59100000000001</v>
          </cell>
          <cell r="H32">
            <v>311.75599999999997</v>
          </cell>
          <cell r="I32">
            <v>467.02299999999997</v>
          </cell>
          <cell r="J32">
            <v>1702.4</v>
          </cell>
          <cell r="K32">
            <v>1460.5169999999998</v>
          </cell>
          <cell r="L32">
            <v>2122.52</v>
          </cell>
        </row>
        <row r="33">
          <cell r="C33" t="str">
            <v>Claims actually paid</v>
          </cell>
          <cell r="F33">
            <v>756.48099999999999</v>
          </cell>
          <cell r="G33">
            <v>167.72200000000001</v>
          </cell>
          <cell r="H33">
            <v>320.84199999999998</v>
          </cell>
          <cell r="I33">
            <v>453.21</v>
          </cell>
          <cell r="J33">
            <v>1203.066</v>
          </cell>
          <cell r="K33">
            <v>1203.066</v>
          </cell>
          <cell r="L33">
            <v>1203.066</v>
          </cell>
        </row>
        <row r="34">
          <cell r="C34" t="str">
            <v>Claims due but not paid</v>
          </cell>
          <cell r="F34">
            <v>11.203999999999951</v>
          </cell>
          <cell r="G34">
            <v>-11.131</v>
          </cell>
          <cell r="H34">
            <v>-9.0860000000000127</v>
          </cell>
          <cell r="I34">
            <v>13.812999999999988</v>
          </cell>
          <cell r="J34">
            <v>499.33400000000006</v>
          </cell>
          <cell r="K34">
            <v>257.45099999999979</v>
          </cell>
          <cell r="L34">
            <v>919.45399999999995</v>
          </cell>
        </row>
        <row r="35">
          <cell r="C35" t="str">
            <v>Benefits Payable (stock)</v>
          </cell>
          <cell r="F35">
            <v>70.513999999999996</v>
          </cell>
          <cell r="G35">
            <v>59.382999999999996</v>
          </cell>
          <cell r="H35">
            <v>50.296999999999983</v>
          </cell>
          <cell r="I35">
            <v>64.109999999999971</v>
          </cell>
          <cell r="J35">
            <v>563.44400000000007</v>
          </cell>
          <cell r="K35">
            <v>820.89499999999987</v>
          </cell>
          <cell r="L35">
            <v>1740.3489999999997</v>
          </cell>
        </row>
        <row r="36">
          <cell r="C36" t="str">
            <v>Change in benefits payable</v>
          </cell>
          <cell r="G36">
            <v>-11.131</v>
          </cell>
          <cell r="H36">
            <v>-9.0860000000000127</v>
          </cell>
          <cell r="I36">
            <v>13.812999999999988</v>
          </cell>
          <cell r="J36">
            <v>499.33400000000012</v>
          </cell>
          <cell r="K36">
            <v>257.45099999999979</v>
          </cell>
          <cell r="L36">
            <v>919.45399999999984</v>
          </cell>
        </row>
        <row r="39">
          <cell r="C39" t="str">
            <v>Income Statement</v>
          </cell>
        </row>
        <row r="40">
          <cell r="C40">
            <v>39629</v>
          </cell>
          <cell r="F40" t="str">
            <v>CI$'000</v>
          </cell>
          <cell r="G40" t="str">
            <v>CI$'000</v>
          </cell>
          <cell r="H40" t="str">
            <v>CI$'000</v>
          </cell>
          <cell r="I40" t="str">
            <v>CI$'000</v>
          </cell>
          <cell r="J40" t="str">
            <v>CI$'000</v>
          </cell>
          <cell r="K40" t="str">
            <v>CI$'000</v>
          </cell>
          <cell r="L40" t="str">
            <v>CI$'000</v>
          </cell>
        </row>
        <row r="41">
          <cell r="F41">
            <v>38874</v>
          </cell>
          <cell r="G41">
            <v>39234</v>
          </cell>
          <cell r="H41">
            <v>39600</v>
          </cell>
          <cell r="I41">
            <v>39965</v>
          </cell>
          <cell r="J41">
            <v>40330</v>
          </cell>
          <cell r="K41">
            <v>41791</v>
          </cell>
          <cell r="L41">
            <v>42157</v>
          </cell>
        </row>
        <row r="42">
          <cell r="F42">
            <v>2005</v>
          </cell>
          <cell r="G42">
            <v>2006</v>
          </cell>
          <cell r="H42">
            <v>2007</v>
          </cell>
          <cell r="I42">
            <v>2008</v>
          </cell>
          <cell r="J42">
            <v>2009</v>
          </cell>
          <cell r="K42">
            <v>2013</v>
          </cell>
          <cell r="L42">
            <v>2014</v>
          </cell>
        </row>
        <row r="43">
          <cell r="C43" t="str">
            <v>REVENUE</v>
          </cell>
        </row>
        <row r="44">
          <cell r="C44" t="str">
            <v>Bond interest income</v>
          </cell>
          <cell r="D44" t="str">
            <v>invinc</v>
          </cell>
          <cell r="F44">
            <v>132.10300000000001</v>
          </cell>
          <cell r="G44">
            <v>188.494</v>
          </cell>
          <cell r="H44">
            <v>247.41499999999999</v>
          </cell>
          <cell r="I44">
            <v>192.19300000000001</v>
          </cell>
          <cell r="J44">
            <v>263.36799999999999</v>
          </cell>
          <cell r="K44">
            <v>210.709</v>
          </cell>
          <cell r="L44">
            <v>205.55</v>
          </cell>
        </row>
        <row r="45">
          <cell r="C45" t="str">
            <v>Dividend income</v>
          </cell>
          <cell r="D45" t="str">
            <v>invinc</v>
          </cell>
          <cell r="F45">
            <v>130.59</v>
          </cell>
          <cell r="G45">
            <v>176.45500000000001</v>
          </cell>
          <cell r="H45">
            <v>203.982</v>
          </cell>
          <cell r="I45">
            <v>175.702</v>
          </cell>
          <cell r="J45">
            <v>206.98699999999999</v>
          </cell>
          <cell r="K45">
            <v>326.18299999999999</v>
          </cell>
          <cell r="L45">
            <v>358.98200000000003</v>
          </cell>
        </row>
        <row r="46">
          <cell r="C46" t="str">
            <v>Net realised gain on financial assets at fair value through profit or loss</v>
          </cell>
          <cell r="D46" t="str">
            <v>othinc</v>
          </cell>
          <cell r="F46">
            <v>460.26</v>
          </cell>
          <cell r="G46">
            <v>614.178</v>
          </cell>
          <cell r="H46">
            <v>1043.99</v>
          </cell>
          <cell r="I46">
            <v>-2560.4720000000002</v>
          </cell>
          <cell r="J46">
            <v>210.45099999999999</v>
          </cell>
          <cell r="K46">
            <v>644.85699999999997</v>
          </cell>
          <cell r="L46">
            <v>201.64699999999999</v>
          </cell>
        </row>
        <row r="47">
          <cell r="C47" t="str">
            <v>Net change in unrealised gain on financial assets at fair value through profit &amp; loss</v>
          </cell>
          <cell r="D47" t="str">
            <v>nec</v>
          </cell>
          <cell r="F47">
            <v>370.03399999999999</v>
          </cell>
          <cell r="G47">
            <v>635.76199999999994</v>
          </cell>
          <cell r="H47">
            <v>-1214.6389999999999</v>
          </cell>
          <cell r="I47">
            <v>-1004.423</v>
          </cell>
          <cell r="J47">
            <v>709.18100000000004</v>
          </cell>
          <cell r="K47">
            <v>2011.5519999999999</v>
          </cell>
          <cell r="L47">
            <v>-381.88</v>
          </cell>
        </row>
        <row r="48">
          <cell r="C48" t="str">
            <v>Bank interest income (Note 5)</v>
          </cell>
          <cell r="D48" t="str">
            <v>invinc</v>
          </cell>
          <cell r="F48">
            <v>34.719000000000001</v>
          </cell>
          <cell r="G48">
            <v>60.161000000000001</v>
          </cell>
          <cell r="H48">
            <v>32.5</v>
          </cell>
          <cell r="I48">
            <v>33.979999999999997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Other income</v>
          </cell>
          <cell r="D49" t="str">
            <v>othsales</v>
          </cell>
          <cell r="F49">
            <v>0.23400000000000001</v>
          </cell>
        </row>
        <row r="51">
          <cell r="C51" t="str">
            <v>Total revenue</v>
          </cell>
          <cell r="F51">
            <v>1127.94</v>
          </cell>
          <cell r="G51">
            <v>1675.05</v>
          </cell>
          <cell r="H51">
            <v>313.24800000000005</v>
          </cell>
          <cell r="I51">
            <v>-3163.02</v>
          </cell>
          <cell r="J51">
            <v>1389.9870000000001</v>
          </cell>
          <cell r="K51">
            <v>3193.3009999999999</v>
          </cell>
          <cell r="L51">
            <v>384.29900000000009</v>
          </cell>
        </row>
        <row r="53">
          <cell r="C53" t="str">
            <v>EXPENSES</v>
          </cell>
        </row>
        <row r="54">
          <cell r="C54" t="str">
            <v>Audit fees</v>
          </cell>
          <cell r="D54" t="str">
            <v>input</v>
          </cell>
          <cell r="F54">
            <v>11.843</v>
          </cell>
          <cell r="G54">
            <v>12</v>
          </cell>
          <cell r="H54">
            <v>12</v>
          </cell>
          <cell r="I54">
            <v>13</v>
          </cell>
          <cell r="J54">
            <v>13</v>
          </cell>
          <cell r="K54">
            <v>22.396000000000001</v>
          </cell>
          <cell r="L54">
            <v>19.530999999999999</v>
          </cell>
        </row>
        <row r="55">
          <cell r="C55" t="str">
            <v>Administrations fees (Note 5 &amp; 6)</v>
          </cell>
          <cell r="D55" t="str">
            <v>input</v>
          </cell>
          <cell r="F55">
            <v>23.911000000000001</v>
          </cell>
          <cell r="G55">
            <v>30.905999999999999</v>
          </cell>
          <cell r="H55">
            <v>38.850999999999999</v>
          </cell>
          <cell r="I55">
            <v>35.387999999999998</v>
          </cell>
          <cell r="J55">
            <v>44.317</v>
          </cell>
          <cell r="K55">
            <v>58.058</v>
          </cell>
          <cell r="L55">
            <v>56.329000000000001</v>
          </cell>
        </row>
        <row r="56">
          <cell r="C56" t="str">
            <v>Investment management fees &amp; custody fees (Note 5 &amp; 7)</v>
          </cell>
          <cell r="D56" t="str">
            <v>input</v>
          </cell>
          <cell r="F56">
            <v>71.733999999999995</v>
          </cell>
          <cell r="G56">
            <v>92.718999999999994</v>
          </cell>
          <cell r="H56">
            <v>116.554</v>
          </cell>
          <cell r="I56">
            <v>106.16500000000001</v>
          </cell>
          <cell r="J56">
            <v>132.952</v>
          </cell>
          <cell r="K56">
            <v>179.732</v>
          </cell>
          <cell r="L56">
            <v>192.03</v>
          </cell>
        </row>
        <row r="57">
          <cell r="C57" t="str">
            <v>Other expenses</v>
          </cell>
          <cell r="D57" t="str">
            <v>input</v>
          </cell>
          <cell r="F57">
            <v>0.61</v>
          </cell>
          <cell r="G57">
            <v>3.516</v>
          </cell>
          <cell r="H57">
            <v>2.383</v>
          </cell>
          <cell r="I57">
            <v>2.762</v>
          </cell>
          <cell r="J57">
            <v>7.4480000000000004</v>
          </cell>
          <cell r="K57">
            <v>16.547000000000001</v>
          </cell>
          <cell r="L57">
            <v>10.986000000000001</v>
          </cell>
        </row>
        <row r="59">
          <cell r="C59" t="str">
            <v>Total expenses</v>
          </cell>
          <cell r="F59">
            <v>108.098</v>
          </cell>
          <cell r="G59">
            <v>139.14099999999999</v>
          </cell>
          <cell r="H59">
            <v>169.78800000000001</v>
          </cell>
          <cell r="I59">
            <v>157.315</v>
          </cell>
          <cell r="J59">
            <v>197.71700000000001</v>
          </cell>
          <cell r="K59">
            <v>276.73300000000006</v>
          </cell>
          <cell r="L59">
            <v>278.87599999999998</v>
          </cell>
        </row>
        <row r="61">
          <cell r="C61" t="str">
            <v>Operating profit</v>
          </cell>
          <cell r="F61">
            <v>1020.391</v>
          </cell>
          <cell r="G61">
            <v>1535.9089999999999</v>
          </cell>
          <cell r="H61">
            <v>143.46000000000004</v>
          </cell>
          <cell r="I61">
            <v>-3320.335</v>
          </cell>
          <cell r="J61">
            <v>1192.27</v>
          </cell>
          <cell r="K61">
            <v>2916.5679999999998</v>
          </cell>
          <cell r="L61">
            <v>105.42300000000012</v>
          </cell>
        </row>
        <row r="63">
          <cell r="C63" t="str">
            <v>Withholding tax on dividends</v>
          </cell>
          <cell r="F63">
            <v>-25.021000000000001</v>
          </cell>
          <cell r="G63">
            <v>-29.709</v>
          </cell>
          <cell r="H63">
            <v>-41.097999999999999</v>
          </cell>
          <cell r="I63">
            <v>-42.341000000000001</v>
          </cell>
          <cell r="J63">
            <v>-45.816000000000003</v>
          </cell>
          <cell r="K63">
            <v>-83.685000000000002</v>
          </cell>
          <cell r="L63">
            <v>-93.304000000000002</v>
          </cell>
        </row>
        <row r="65">
          <cell r="C65" t="str">
            <v xml:space="preserve">Increase in net assets attributable to holders of redeemable trust units </v>
          </cell>
        </row>
        <row r="66">
          <cell r="C66" t="str">
            <v>from operations</v>
          </cell>
          <cell r="F66">
            <v>995.37</v>
          </cell>
          <cell r="G66">
            <v>1506.1999999999998</v>
          </cell>
          <cell r="H66">
            <v>102.36200000000004</v>
          </cell>
          <cell r="I66">
            <v>-3362.6759999999999</v>
          </cell>
          <cell r="J66">
            <v>1146.454</v>
          </cell>
          <cell r="K66">
            <v>2832.8829999999998</v>
          </cell>
          <cell r="L66">
            <v>12.119000000000113</v>
          </cell>
        </row>
        <row r="69">
          <cell r="C69" t="str">
            <v>Total Increase in net asset</v>
          </cell>
          <cell r="F69">
            <v>2214.0650000000001</v>
          </cell>
          <cell r="G69">
            <v>3690.2269999999999</v>
          </cell>
          <cell r="H69">
            <v>2296.7020000000002</v>
          </cell>
          <cell r="I69">
            <v>-1228.6190000000001</v>
          </cell>
          <cell r="J69">
            <v>1796.5550000000001</v>
          </cell>
          <cell r="K69">
            <v>3265.7429999999999</v>
          </cell>
          <cell r="L69">
            <v>-67.865000000000151</v>
          </cell>
        </row>
        <row r="70">
          <cell r="C70" t="str">
            <v xml:space="preserve"> less Holding gains</v>
          </cell>
          <cell r="F70">
            <v>830.29399999999998</v>
          </cell>
          <cell r="G70">
            <v>1249.94</v>
          </cell>
          <cell r="H70">
            <v>-170.64899999999989</v>
          </cell>
          <cell r="I70">
            <v>-3564.8950000000004</v>
          </cell>
          <cell r="J70">
            <v>919.63200000000006</v>
          </cell>
          <cell r="K70">
            <v>2656.4089999999997</v>
          </cell>
          <cell r="L70">
            <v>-180.233</v>
          </cell>
        </row>
        <row r="71">
          <cell r="C71" t="str">
            <v>Change in Net Assets relating to Gross Output</v>
          </cell>
          <cell r="F71">
            <v>1383.7710000000002</v>
          </cell>
          <cell r="G71">
            <v>2440.2869999999998</v>
          </cell>
          <cell r="H71">
            <v>2467.3510000000001</v>
          </cell>
          <cell r="I71">
            <v>2336.2760000000003</v>
          </cell>
          <cell r="J71">
            <v>876.923</v>
          </cell>
          <cell r="K71">
            <v>609.33400000000029</v>
          </cell>
          <cell r="L71">
            <v>112.36799999999985</v>
          </cell>
        </row>
        <row r="74">
          <cell r="C74" t="str">
            <v>Number of Participants</v>
          </cell>
          <cell r="F74">
            <v>450</v>
          </cell>
          <cell r="G74">
            <v>526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2230-SUT"/>
      <sheetName val="181-CDS"/>
      <sheetName val="236-CIAA"/>
      <sheetName val="236-CIAA(fin stats)"/>
      <sheetName val="1378-AirAgencies"/>
      <sheetName val="2809-Civil_Aviation"/>
      <sheetName val="3147-IslandAir"/>
      <sheetName val="E8Wk (52231)"/>
      <sheetName val="E8Wk (52231) (2015)"/>
      <sheetName val="Universe"/>
      <sheetName val="Def Wk"/>
      <sheetName val="Consolidated"/>
      <sheetName val="CalSht"/>
      <sheetName val="CPI non food"/>
      <sheetName val="CalSht (2015)"/>
      <sheetName val="index estimation"/>
      <sheetName val="index estimation (2015)"/>
      <sheetName val="constant price (2007)"/>
      <sheetName val="Constant Price (2015)"/>
      <sheetName val="Analysis of change"/>
      <sheetName val="E8Present"/>
      <sheetName val="index estimation1"/>
      <sheetName val="constant price estimation1"/>
      <sheetName val="Documentation"/>
      <sheetName val="SUT"/>
      <sheetName val="HBS Calc."/>
    </sheetNames>
    <sheetDataSet>
      <sheetData sheetId="0"/>
      <sheetData sheetId="1"/>
      <sheetData sheetId="2"/>
      <sheetData sheetId="3"/>
      <sheetData sheetId="4"/>
      <sheetData sheetId="5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 t="str">
            <v>2010rev</v>
          </cell>
          <cell r="L8">
            <v>2011</v>
          </cell>
          <cell r="M8">
            <v>2012</v>
          </cell>
          <cell r="N8" t="str">
            <v>2012rev</v>
          </cell>
          <cell r="O8">
            <v>2013</v>
          </cell>
          <cell r="P8" t="str">
            <v>2013rev</v>
          </cell>
          <cell r="Q8">
            <v>2014</v>
          </cell>
          <cell r="R8" t="str">
            <v>2014rev</v>
          </cell>
          <cell r="S8">
            <v>2015</v>
          </cell>
          <cell r="T8" t="str">
            <v>2015rev</v>
          </cell>
          <cell r="U8">
            <v>2016</v>
          </cell>
          <cell r="V8" t="str">
            <v>2016rev</v>
          </cell>
          <cell r="W8">
            <v>2017</v>
          </cell>
        </row>
        <row r="9">
          <cell r="C9" t="str">
            <v>Revenue</v>
          </cell>
        </row>
        <row r="10">
          <cell r="B10">
            <v>42029</v>
          </cell>
          <cell r="C10" t="str">
            <v>..Other Fees.....</v>
          </cell>
          <cell r="D10" t="str">
            <v>sales</v>
          </cell>
          <cell r="F10">
            <v>1500</v>
          </cell>
          <cell r="G10">
            <v>3279.9999600000001</v>
          </cell>
          <cell r="I10">
            <v>4918</v>
          </cell>
          <cell r="J10">
            <v>4783</v>
          </cell>
          <cell r="K10">
            <v>4783</v>
          </cell>
          <cell r="L10">
            <v>4656</v>
          </cell>
          <cell r="M10">
            <v>5410</v>
          </cell>
          <cell r="N10">
            <v>6226</v>
          </cell>
          <cell r="O10">
            <v>6226</v>
          </cell>
          <cell r="P10">
            <v>6864.0209999999997</v>
          </cell>
          <cell r="Q10">
            <v>7313.3</v>
          </cell>
          <cell r="R10">
            <v>7313.3</v>
          </cell>
          <cell r="S10">
            <v>7390.2209999999995</v>
          </cell>
          <cell r="T10">
            <v>7425</v>
          </cell>
          <cell r="U10">
            <v>7610</v>
          </cell>
          <cell r="V10">
            <v>7680</v>
          </cell>
          <cell r="W10">
            <v>7606</v>
          </cell>
        </row>
        <row r="11">
          <cell r="B11">
            <v>43001</v>
          </cell>
          <cell r="C11" t="str">
            <v>..Interest on Cash</v>
          </cell>
          <cell r="D11" t="str">
            <v>intinc</v>
          </cell>
          <cell r="F11">
            <v>0</v>
          </cell>
          <cell r="G11">
            <v>20.000040000000002</v>
          </cell>
          <cell r="I11">
            <v>86</v>
          </cell>
          <cell r="J11">
            <v>34</v>
          </cell>
          <cell r="K11">
            <v>34</v>
          </cell>
          <cell r="L11">
            <v>152</v>
          </cell>
          <cell r="M11">
            <v>51</v>
          </cell>
          <cell r="N11">
            <v>56</v>
          </cell>
          <cell r="O11">
            <v>56</v>
          </cell>
          <cell r="P11">
            <v>39</v>
          </cell>
          <cell r="Q11">
            <v>0</v>
          </cell>
          <cell r="R11">
            <v>17.849</v>
          </cell>
          <cell r="S11">
            <v>24.754999999999999</v>
          </cell>
          <cell r="T11">
            <v>27</v>
          </cell>
          <cell r="U11">
            <v>20</v>
          </cell>
          <cell r="V11">
            <v>36</v>
          </cell>
          <cell r="W11">
            <v>77</v>
          </cell>
        </row>
        <row r="12">
          <cell r="C12" t="str">
            <v>Gain on sale of vehicles</v>
          </cell>
          <cell r="D12" t="str">
            <v>othinc</v>
          </cell>
          <cell r="R12">
            <v>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>
            <v>46062</v>
          </cell>
          <cell r="C13" t="str">
            <v>..Sales of Services</v>
          </cell>
          <cell r="D13" t="str">
            <v>sales</v>
          </cell>
          <cell r="F13">
            <v>1611.88104</v>
          </cell>
          <cell r="G13">
            <v>0</v>
          </cell>
          <cell r="I13">
            <v>73</v>
          </cell>
          <cell r="J13">
            <v>2</v>
          </cell>
          <cell r="K13">
            <v>2</v>
          </cell>
          <cell r="L13">
            <v>0</v>
          </cell>
          <cell r="M13">
            <v>145</v>
          </cell>
          <cell r="N13">
            <v>5</v>
          </cell>
          <cell r="O13">
            <v>5</v>
          </cell>
          <cell r="P13">
            <v>21.246000000000002</v>
          </cell>
          <cell r="Q13">
            <v>26.849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14</v>
          </cell>
          <cell r="W13">
            <v>0</v>
          </cell>
        </row>
        <row r="15">
          <cell r="C15" t="str">
            <v>Total Revenue By Account</v>
          </cell>
          <cell r="E15">
            <v>0</v>
          </cell>
          <cell r="F15">
            <v>3111.8810400000002</v>
          </cell>
          <cell r="G15">
            <v>3300</v>
          </cell>
          <cell r="H15">
            <v>0</v>
          </cell>
          <cell r="I15">
            <v>5077</v>
          </cell>
          <cell r="J15">
            <v>4819</v>
          </cell>
          <cell r="K15">
            <v>4819</v>
          </cell>
          <cell r="L15">
            <v>4808</v>
          </cell>
          <cell r="M15">
            <v>5606</v>
          </cell>
          <cell r="N15">
            <v>6287</v>
          </cell>
          <cell r="O15">
            <v>6287</v>
          </cell>
          <cell r="P15">
            <v>6924.2669999999998</v>
          </cell>
          <cell r="Q15">
            <v>7340.1490000000003</v>
          </cell>
          <cell r="R15">
            <v>7340.1490000000003</v>
          </cell>
          <cell r="S15">
            <v>7414.9759999999997</v>
          </cell>
          <cell r="T15">
            <v>7452</v>
          </cell>
          <cell r="U15">
            <v>7630</v>
          </cell>
          <cell r="V15">
            <v>7730</v>
          </cell>
          <cell r="W15">
            <v>7683</v>
          </cell>
        </row>
        <row r="17">
          <cell r="C17" t="str">
            <v>Expenses</v>
          </cell>
        </row>
        <row r="18">
          <cell r="B18">
            <v>50011</v>
          </cell>
          <cell r="C18" t="str">
            <v>..Basic Salary.....</v>
          </cell>
          <cell r="D18" t="str">
            <v>wages</v>
          </cell>
          <cell r="F18">
            <v>1254.201</v>
          </cell>
          <cell r="G18">
            <v>1372.2099599999999</v>
          </cell>
          <cell r="I18">
            <v>1510</v>
          </cell>
          <cell r="J18">
            <v>1528</v>
          </cell>
          <cell r="K18">
            <v>1528</v>
          </cell>
          <cell r="L18">
            <v>1465</v>
          </cell>
          <cell r="M18">
            <v>1810</v>
          </cell>
          <cell r="N18">
            <v>1792</v>
          </cell>
          <cell r="O18">
            <v>1711</v>
          </cell>
          <cell r="P18">
            <v>1864.8003425512936</v>
          </cell>
          <cell r="Q18">
            <v>1767.1081284567351</v>
          </cell>
          <cell r="R18">
            <v>1688.356</v>
          </cell>
          <cell r="S18">
            <v>1999.232</v>
          </cell>
          <cell r="T18">
            <v>1982</v>
          </cell>
          <cell r="U18">
            <v>2096</v>
          </cell>
          <cell r="V18">
            <v>1987</v>
          </cell>
          <cell r="W18">
            <v>1990</v>
          </cell>
        </row>
        <row r="19">
          <cell r="B19">
            <v>50012</v>
          </cell>
          <cell r="C19" t="str">
            <v>..Basic Salary - Overseas</v>
          </cell>
          <cell r="D19" t="str">
            <v>wages</v>
          </cell>
          <cell r="F19">
            <v>456.75996000000004</v>
          </cell>
          <cell r="G19">
            <v>354.50400000000002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B20">
            <v>50015</v>
          </cell>
          <cell r="C20" t="str">
            <v>..Salaries and Wages</v>
          </cell>
          <cell r="D20" t="str">
            <v>wages</v>
          </cell>
          <cell r="F20">
            <v>31.355040000000002</v>
          </cell>
          <cell r="G20">
            <v>116.63784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B21">
            <v>50020</v>
          </cell>
          <cell r="C21" t="str">
            <v>..Contracted Officers</v>
          </cell>
          <cell r="D21" t="str">
            <v>wages</v>
          </cell>
          <cell r="F21">
            <v>0</v>
          </cell>
          <cell r="G21">
            <v>9.9999599999999997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>
            <v>50021</v>
          </cell>
          <cell r="C22" t="str">
            <v>..Special Allowances.....</v>
          </cell>
          <cell r="D22" t="str">
            <v>wages</v>
          </cell>
          <cell r="F22">
            <v>53.549039999999998</v>
          </cell>
          <cell r="G22">
            <v>54.852959999999996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>
            <v>50031</v>
          </cell>
          <cell r="C23" t="str">
            <v>..Duty Allowance.....</v>
          </cell>
          <cell r="D23" t="str">
            <v>wages</v>
          </cell>
          <cell r="F23">
            <v>11.49996</v>
          </cell>
          <cell r="G23">
            <v>6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>
            <v>50036</v>
          </cell>
          <cell r="C24" t="str">
            <v>..Entertainment.....</v>
          </cell>
          <cell r="D24" t="str">
            <v>input</v>
          </cell>
          <cell r="F24">
            <v>9.9999599999999997</v>
          </cell>
          <cell r="G24">
            <v>20.000040000000002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B25">
            <v>50085</v>
          </cell>
          <cell r="C25" t="str">
            <v>..Public Service Pension</v>
          </cell>
          <cell r="D25" t="str">
            <v>oli</v>
          </cell>
          <cell r="F25">
            <v>179.11596</v>
          </cell>
          <cell r="G25">
            <v>193.137</v>
          </cell>
          <cell r="I25">
            <v>258</v>
          </cell>
          <cell r="J25">
            <v>260</v>
          </cell>
          <cell r="K25">
            <v>260</v>
          </cell>
          <cell r="L25">
            <v>245</v>
          </cell>
          <cell r="M25">
            <v>527</v>
          </cell>
          <cell r="N25">
            <v>472</v>
          </cell>
          <cell r="O25">
            <v>331</v>
          </cell>
          <cell r="P25">
            <v>437.44765744870648</v>
          </cell>
          <cell r="Q25">
            <v>414.53087154326494</v>
          </cell>
          <cell r="R25">
            <v>455.63900000000001</v>
          </cell>
          <cell r="S25">
            <v>426.17099999999999</v>
          </cell>
          <cell r="T25">
            <v>501</v>
          </cell>
          <cell r="U25">
            <v>456</v>
          </cell>
          <cell r="V25">
            <v>689</v>
          </cell>
          <cell r="W25">
            <v>775</v>
          </cell>
        </row>
        <row r="26">
          <cell r="B26">
            <v>50224</v>
          </cell>
          <cell r="C26" t="str">
            <v>..Official Travel -</v>
          </cell>
          <cell r="D26" t="str">
            <v>transport</v>
          </cell>
          <cell r="F26">
            <v>202.5</v>
          </cell>
          <cell r="G26">
            <v>202.5</v>
          </cell>
          <cell r="O26">
            <v>0</v>
          </cell>
          <cell r="P26">
            <v>130.47499999999999</v>
          </cell>
          <cell r="Q26">
            <v>113.33799999999999</v>
          </cell>
          <cell r="R26">
            <v>113.206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B27">
            <v>50229</v>
          </cell>
          <cell r="C27" t="str">
            <v>..Training.....</v>
          </cell>
          <cell r="D27" t="str">
            <v>input</v>
          </cell>
          <cell r="F27">
            <v>138</v>
          </cell>
          <cell r="G27">
            <v>138</v>
          </cell>
          <cell r="O27">
            <v>0</v>
          </cell>
          <cell r="P27">
            <v>0</v>
          </cell>
          <cell r="Q27">
            <v>0</v>
          </cell>
          <cell r="R27">
            <v>25.111000000000001</v>
          </cell>
          <cell r="S27">
            <v>29.655000000000001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B28">
            <v>50411</v>
          </cell>
          <cell r="C28" t="str">
            <v>..Cleaning Materials.....</v>
          </cell>
          <cell r="D28" t="str">
            <v>input</v>
          </cell>
          <cell r="F28">
            <v>11.00004</v>
          </cell>
          <cell r="G28">
            <v>0</v>
          </cell>
          <cell r="K28">
            <v>8</v>
          </cell>
          <cell r="L28">
            <v>10</v>
          </cell>
          <cell r="M28">
            <v>10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>
            <v>50961</v>
          </cell>
          <cell r="C29" t="str">
            <v>..Vehicle Fuel and Oil.....</v>
          </cell>
          <cell r="D29" t="str">
            <v>input</v>
          </cell>
          <cell r="F29">
            <v>6.6</v>
          </cell>
          <cell r="G29">
            <v>9.9999599999999997</v>
          </cell>
          <cell r="K29">
            <v>7</v>
          </cell>
          <cell r="L29">
            <v>7</v>
          </cell>
          <cell r="M29">
            <v>8</v>
          </cell>
          <cell r="N29">
            <v>5</v>
          </cell>
          <cell r="O29">
            <v>5</v>
          </cell>
          <cell r="P29">
            <v>4</v>
          </cell>
          <cell r="Q29">
            <v>0</v>
          </cell>
          <cell r="R29">
            <v>0</v>
          </cell>
          <cell r="S29">
            <v>0</v>
          </cell>
          <cell r="T29">
            <v>3</v>
          </cell>
          <cell r="U29">
            <v>4</v>
          </cell>
          <cell r="V29">
            <v>3</v>
          </cell>
          <cell r="W29">
            <v>3</v>
          </cell>
        </row>
        <row r="30">
          <cell r="B30">
            <v>51001</v>
          </cell>
          <cell r="C30" t="str">
            <v>..Office Supplies -</v>
          </cell>
          <cell r="D30" t="str">
            <v>input</v>
          </cell>
          <cell r="F30">
            <v>23.000040000000002</v>
          </cell>
          <cell r="G30">
            <v>33.999960000000002</v>
          </cell>
          <cell r="K30">
            <v>19</v>
          </cell>
          <cell r="L30">
            <v>18</v>
          </cell>
          <cell r="M30">
            <v>22</v>
          </cell>
          <cell r="N30">
            <v>22</v>
          </cell>
          <cell r="O30">
            <v>22</v>
          </cell>
          <cell r="P30">
            <v>30</v>
          </cell>
          <cell r="Q30">
            <v>0</v>
          </cell>
          <cell r="R30">
            <v>0</v>
          </cell>
          <cell r="S30">
            <v>0</v>
          </cell>
          <cell r="T30">
            <v>35</v>
          </cell>
          <cell r="U30">
            <v>32</v>
          </cell>
          <cell r="V30">
            <v>31</v>
          </cell>
          <cell r="W30">
            <v>22</v>
          </cell>
        </row>
        <row r="31">
          <cell r="B31">
            <v>51079</v>
          </cell>
          <cell r="C31" t="str">
            <v>..Miscellaneous Supplies.....</v>
          </cell>
          <cell r="D31" t="str">
            <v>input</v>
          </cell>
          <cell r="F31">
            <v>0</v>
          </cell>
          <cell r="G31">
            <v>50.000039999999998</v>
          </cell>
          <cell r="I31">
            <v>913</v>
          </cell>
          <cell r="J31">
            <v>975</v>
          </cell>
          <cell r="K31">
            <v>922</v>
          </cell>
          <cell r="L31">
            <v>803</v>
          </cell>
          <cell r="M31">
            <v>788</v>
          </cell>
          <cell r="N31">
            <v>526</v>
          </cell>
          <cell r="O31">
            <v>860</v>
          </cell>
          <cell r="P31">
            <v>612.20399999999995</v>
          </cell>
          <cell r="Q31">
            <v>487.06299999999999</v>
          </cell>
          <cell r="R31">
            <v>713.70500000000004</v>
          </cell>
          <cell r="S31">
            <v>576.71600000000001</v>
          </cell>
          <cell r="T31">
            <v>789</v>
          </cell>
          <cell r="U31">
            <v>702</v>
          </cell>
          <cell r="V31">
            <v>1080</v>
          </cell>
          <cell r="W31">
            <v>1082</v>
          </cell>
        </row>
        <row r="32">
          <cell r="B32">
            <v>51405</v>
          </cell>
          <cell r="C32" t="str">
            <v>..Electricity.....</v>
          </cell>
          <cell r="D32" t="str">
            <v>utilities</v>
          </cell>
          <cell r="F32">
            <v>15</v>
          </cell>
          <cell r="G32">
            <v>15</v>
          </cell>
          <cell r="I32">
            <v>23</v>
          </cell>
          <cell r="J32">
            <v>20</v>
          </cell>
          <cell r="K32">
            <v>20</v>
          </cell>
          <cell r="L32">
            <v>22</v>
          </cell>
          <cell r="M32">
            <v>23</v>
          </cell>
          <cell r="N32">
            <v>26</v>
          </cell>
          <cell r="O32">
            <v>26</v>
          </cell>
          <cell r="P32">
            <v>31</v>
          </cell>
          <cell r="Q32">
            <v>0</v>
          </cell>
          <cell r="R32">
            <v>0</v>
          </cell>
          <cell r="S32">
            <v>0</v>
          </cell>
          <cell r="T32">
            <v>24</v>
          </cell>
          <cell r="U32">
            <v>30</v>
          </cell>
          <cell r="V32">
            <v>22</v>
          </cell>
          <cell r="W32">
            <v>22</v>
          </cell>
        </row>
        <row r="33">
          <cell r="B33">
            <v>51420</v>
          </cell>
          <cell r="C33" t="str">
            <v>..Water.....</v>
          </cell>
          <cell r="D33" t="str">
            <v>utilities</v>
          </cell>
          <cell r="F33">
            <v>0.99996000000000007</v>
          </cell>
          <cell r="G33">
            <v>0.99996000000000007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>
            <v>51430</v>
          </cell>
          <cell r="C34" t="str">
            <v>..Telephone Charges.....</v>
          </cell>
          <cell r="D34" t="str">
            <v>input</v>
          </cell>
          <cell r="F34">
            <v>35.000039999999998</v>
          </cell>
          <cell r="G34">
            <v>45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>
            <v>54227</v>
          </cell>
          <cell r="C35" t="str">
            <v>..Bank Charges.....</v>
          </cell>
          <cell r="D35" t="str">
            <v>finance</v>
          </cell>
          <cell r="F35">
            <v>0</v>
          </cell>
          <cell r="G35">
            <v>5.0000400000000003</v>
          </cell>
          <cell r="K35">
            <v>19</v>
          </cell>
          <cell r="L35">
            <v>21</v>
          </cell>
          <cell r="M35">
            <v>32</v>
          </cell>
          <cell r="N35">
            <v>27</v>
          </cell>
          <cell r="O35">
            <v>27</v>
          </cell>
          <cell r="P35">
            <v>32</v>
          </cell>
          <cell r="Q35">
            <v>0</v>
          </cell>
          <cell r="R35">
            <v>0</v>
          </cell>
          <cell r="S35">
            <v>0</v>
          </cell>
          <cell r="T35">
            <v>30</v>
          </cell>
          <cell r="U35">
            <v>27</v>
          </cell>
          <cell r="V35">
            <v>26</v>
          </cell>
          <cell r="W35">
            <v>19</v>
          </cell>
        </row>
        <row r="36">
          <cell r="B36">
            <v>54256</v>
          </cell>
          <cell r="C36" t="str">
            <v>..Professional Fees.....</v>
          </cell>
          <cell r="D36" t="str">
            <v>input</v>
          </cell>
          <cell r="F36">
            <v>23.499959999999998</v>
          </cell>
          <cell r="G36">
            <v>23.499959999999998</v>
          </cell>
          <cell r="I36">
            <v>76</v>
          </cell>
          <cell r="J36">
            <v>101</v>
          </cell>
          <cell r="K36">
            <v>101</v>
          </cell>
          <cell r="L36">
            <v>155</v>
          </cell>
          <cell r="M36">
            <v>180</v>
          </cell>
          <cell r="N36">
            <v>575</v>
          </cell>
          <cell r="O36">
            <v>322</v>
          </cell>
          <cell r="P36">
            <v>498.69200000000001</v>
          </cell>
          <cell r="Q36">
            <v>890.19100000000003</v>
          </cell>
          <cell r="R36">
            <v>596.072</v>
          </cell>
          <cell r="S36">
            <v>624.67399999999998</v>
          </cell>
          <cell r="T36">
            <v>586</v>
          </cell>
          <cell r="U36">
            <v>641</v>
          </cell>
          <cell r="V36">
            <v>180</v>
          </cell>
          <cell r="W36">
            <v>176</v>
          </cell>
        </row>
        <row r="37">
          <cell r="B37">
            <v>54264</v>
          </cell>
          <cell r="C37" t="str">
            <v>..Legal Fees.....</v>
          </cell>
          <cell r="D37" t="str">
            <v>input</v>
          </cell>
          <cell r="F37">
            <v>50.000039999999998</v>
          </cell>
          <cell r="G37">
            <v>50.000039999999998</v>
          </cell>
          <cell r="O37">
            <v>0</v>
          </cell>
          <cell r="P37">
            <v>0</v>
          </cell>
          <cell r="Q37">
            <v>0</v>
          </cell>
          <cell r="R37">
            <v>-10.562999999999999</v>
          </cell>
          <cell r="S37">
            <v>8.3109999999999999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B38">
            <v>54405</v>
          </cell>
          <cell r="C38" t="str">
            <v>..Transportation.....</v>
          </cell>
          <cell r="D38" t="str">
            <v>transport</v>
          </cell>
          <cell r="F38">
            <v>45.999960000000002</v>
          </cell>
          <cell r="G38">
            <v>20.000040000000002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>
            <v>54419</v>
          </cell>
          <cell r="C39" t="str">
            <v>..Marketing Services.....</v>
          </cell>
          <cell r="D39" t="str">
            <v>input</v>
          </cell>
          <cell r="F39">
            <v>37.89996</v>
          </cell>
          <cell r="G39">
            <v>37.89996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>
            <v>54420</v>
          </cell>
          <cell r="C40" t="str">
            <v>..Information Systems</v>
          </cell>
          <cell r="D40" t="str">
            <v>input</v>
          </cell>
          <cell r="F40">
            <v>30</v>
          </cell>
          <cell r="G40">
            <v>30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>
            <v>57277</v>
          </cell>
          <cell r="C41" t="str">
            <v>..Insurance - Buildings.....</v>
          </cell>
          <cell r="D41" t="str">
            <v>finance</v>
          </cell>
          <cell r="F41">
            <v>9.9999599999999997</v>
          </cell>
          <cell r="G41">
            <v>9.9999599999999997</v>
          </cell>
          <cell r="O41">
            <v>0</v>
          </cell>
          <cell r="P41">
            <v>0</v>
          </cell>
          <cell r="Q41">
            <v>0</v>
          </cell>
          <cell r="R41">
            <v>75.98</v>
          </cell>
          <cell r="S41">
            <v>67.605000000000004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>
            <v>57278</v>
          </cell>
          <cell r="C42" t="str">
            <v>..Insurance - Liabilities.....</v>
          </cell>
          <cell r="D42" t="str">
            <v>finance</v>
          </cell>
          <cell r="F42">
            <v>30.999959999999998</v>
          </cell>
          <cell r="G42">
            <v>30.999959999999998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B43">
            <v>57281</v>
          </cell>
          <cell r="C43" t="str">
            <v>..Insurance - Vehicles.....</v>
          </cell>
          <cell r="D43" t="str">
            <v>finance</v>
          </cell>
          <cell r="F43">
            <v>9.9999599999999997</v>
          </cell>
          <cell r="G43">
            <v>9.9999599999999997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B44">
            <v>57286</v>
          </cell>
          <cell r="C44" t="str">
            <v>..Insurance - Health.....</v>
          </cell>
          <cell r="D44" t="str">
            <v>oli</v>
          </cell>
          <cell r="F44">
            <v>171.74495999999999</v>
          </cell>
          <cell r="G44">
            <v>171.74460000000002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B45">
            <v>58001</v>
          </cell>
          <cell r="C45" t="str">
            <v>..Lease of Sites or</v>
          </cell>
          <cell r="D45" t="str">
            <v>rentpay</v>
          </cell>
          <cell r="F45">
            <v>206.84004000000002</v>
          </cell>
          <cell r="G45">
            <v>140.00004000000001</v>
          </cell>
          <cell r="I45">
            <v>165</v>
          </cell>
          <cell r="J45">
            <v>163</v>
          </cell>
          <cell r="K45">
            <v>163</v>
          </cell>
          <cell r="L45">
            <v>141</v>
          </cell>
          <cell r="M45">
            <v>130</v>
          </cell>
          <cell r="N45">
            <v>134</v>
          </cell>
          <cell r="O45">
            <v>134</v>
          </cell>
          <cell r="P45">
            <v>176</v>
          </cell>
          <cell r="Q45">
            <v>176</v>
          </cell>
          <cell r="R45">
            <v>179.06</v>
          </cell>
          <cell r="S45">
            <v>188.33500000000001</v>
          </cell>
          <cell r="T45">
            <v>175</v>
          </cell>
          <cell r="U45">
            <v>175</v>
          </cell>
          <cell r="V45">
            <v>183</v>
          </cell>
          <cell r="W45">
            <v>175</v>
          </cell>
        </row>
        <row r="46">
          <cell r="B46">
            <v>60008</v>
          </cell>
          <cell r="C46" t="str">
            <v>..Depreciation Furniture</v>
          </cell>
          <cell r="D46" t="str">
            <v>dep</v>
          </cell>
          <cell r="F46">
            <v>3.99804</v>
          </cell>
          <cell r="G46">
            <v>3.9984000000000002</v>
          </cell>
          <cell r="I46">
            <v>42</v>
          </cell>
          <cell r="J46">
            <v>27</v>
          </cell>
          <cell r="K46">
            <v>49</v>
          </cell>
          <cell r="L46">
            <v>38</v>
          </cell>
          <cell r="M46">
            <v>38</v>
          </cell>
          <cell r="N46">
            <v>36.5</v>
          </cell>
          <cell r="O46">
            <v>38</v>
          </cell>
          <cell r="P46">
            <v>62.100999999999999</v>
          </cell>
          <cell r="Q46">
            <v>65.882999999999996</v>
          </cell>
          <cell r="R46">
            <v>65.882999999999996</v>
          </cell>
          <cell r="S46">
            <v>60.923999999999999</v>
          </cell>
          <cell r="T46">
            <v>54</v>
          </cell>
          <cell r="U46">
            <v>60</v>
          </cell>
          <cell r="V46">
            <v>69</v>
          </cell>
          <cell r="W46">
            <v>54</v>
          </cell>
        </row>
        <row r="47">
          <cell r="B47">
            <v>60009</v>
          </cell>
          <cell r="C47" t="str">
            <v>..Depreciation Computer</v>
          </cell>
          <cell r="D47" t="str">
            <v>dep</v>
          </cell>
          <cell r="F47">
            <v>6.6470399999999996</v>
          </cell>
          <cell r="G47">
            <v>3.7320000000000002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B48">
            <v>60011</v>
          </cell>
          <cell r="C48" t="str">
            <v>..Depreciation Office</v>
          </cell>
          <cell r="D48" t="str">
            <v>dep</v>
          </cell>
          <cell r="F48">
            <v>5.67</v>
          </cell>
          <cell r="G48">
            <v>5.6701199999999998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C49" t="str">
            <v>Building maintenance &amp; repair</v>
          </cell>
          <cell r="D49" t="str">
            <v>construct</v>
          </cell>
          <cell r="V49">
            <v>11</v>
          </cell>
          <cell r="W49">
            <v>4</v>
          </cell>
        </row>
        <row r="50">
          <cell r="C50" t="str">
            <v>Post employment healthcare</v>
          </cell>
          <cell r="D50" t="str">
            <v>redund</v>
          </cell>
          <cell r="R50">
            <v>175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C51" t="str">
            <v>Recruitment</v>
          </cell>
          <cell r="D51" t="str">
            <v>input</v>
          </cell>
          <cell r="R51">
            <v>12.532999999999999</v>
          </cell>
          <cell r="S51">
            <v>15.12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C52" t="str">
            <v>Bad debts (net of recoveries), donations, etc.</v>
          </cell>
          <cell r="D52" t="str">
            <v>redund</v>
          </cell>
          <cell r="F52">
            <v>0</v>
          </cell>
          <cell r="G52">
            <v>0</v>
          </cell>
          <cell r="I52">
            <v>152</v>
          </cell>
          <cell r="J52">
            <v>66</v>
          </cell>
          <cell r="K52">
            <v>66</v>
          </cell>
          <cell r="L52">
            <v>18</v>
          </cell>
          <cell r="M52">
            <v>4</v>
          </cell>
          <cell r="N52">
            <v>8</v>
          </cell>
          <cell r="O52">
            <v>8</v>
          </cell>
          <cell r="P52">
            <v>10.455</v>
          </cell>
          <cell r="Q52">
            <v>19.655999999999999</v>
          </cell>
          <cell r="R52">
            <v>19.655999999999999</v>
          </cell>
          <cell r="S52">
            <v>0</v>
          </cell>
          <cell r="T52">
            <v>6</v>
          </cell>
          <cell r="U52">
            <v>6</v>
          </cell>
          <cell r="V52">
            <v>6</v>
          </cell>
          <cell r="W52">
            <v>0</v>
          </cell>
        </row>
        <row r="53">
          <cell r="C53" t="str">
            <v>Work permit fees</v>
          </cell>
          <cell r="D53" t="str">
            <v>input</v>
          </cell>
          <cell r="T53">
            <v>48</v>
          </cell>
          <cell r="U53">
            <v>88</v>
          </cell>
          <cell r="V53">
            <v>6.96</v>
          </cell>
          <cell r="W53">
            <v>7.8</v>
          </cell>
        </row>
        <row r="54">
          <cell r="C54" t="str">
            <v>Licences and fees paid to government</v>
          </cell>
          <cell r="D54" t="str">
            <v>othtax</v>
          </cell>
          <cell r="F54">
            <v>0</v>
          </cell>
          <cell r="G54">
            <v>0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51.04</v>
          </cell>
          <cell r="W54">
            <v>57.2</v>
          </cell>
        </row>
        <row r="56">
          <cell r="C56" t="str">
            <v>Total Expense By Account</v>
          </cell>
          <cell r="E56">
            <v>0</v>
          </cell>
          <cell r="F56">
            <v>3061.8808800000006</v>
          </cell>
          <cell r="G56">
            <v>3165.3867600000008</v>
          </cell>
          <cell r="H56">
            <v>0</v>
          </cell>
          <cell r="I56">
            <v>3140</v>
          </cell>
          <cell r="J56">
            <v>3141</v>
          </cell>
          <cell r="K56">
            <v>3163</v>
          </cell>
          <cell r="L56">
            <v>2944</v>
          </cell>
          <cell r="M56">
            <v>3573</v>
          </cell>
          <cell r="N56">
            <v>3624.5</v>
          </cell>
          <cell r="O56">
            <v>3485</v>
          </cell>
          <cell r="P56">
            <v>3890.1749999999997</v>
          </cell>
          <cell r="Q56">
            <v>3934.7700000000004</v>
          </cell>
          <cell r="R56">
            <v>4109.6379999999999</v>
          </cell>
          <cell r="S56">
            <v>3996.7429999999999</v>
          </cell>
          <cell r="T56">
            <v>4233</v>
          </cell>
          <cell r="U56">
            <v>4317</v>
          </cell>
          <cell r="V56">
            <v>4345</v>
          </cell>
          <cell r="W56">
            <v>4387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osebrothers"/>
      <sheetName val="State"/>
      <sheetName val="Citi"/>
      <sheetName val="UBS Fund"/>
      <sheetName val="Calc wks"/>
      <sheetName val="Index Estimation"/>
      <sheetName val="Constant Price Estimation"/>
      <sheetName val="E8Present"/>
      <sheetName val="Sheet1"/>
      <sheetName val="Longitude"/>
      <sheetName val="UBS"/>
      <sheetName val="Sheet4"/>
      <sheetName val="Sheet3"/>
      <sheetName val="Sheet2"/>
    </sheetNames>
    <sheetDataSet>
      <sheetData sheetId="0">
        <row r="7">
          <cell r="D7" t="str">
            <v>code</v>
          </cell>
          <cell r="E7" t="str">
            <v>Template</v>
          </cell>
          <cell r="F7" t="str">
            <v>2006</v>
          </cell>
          <cell r="G7" t="str">
            <v>2007</v>
          </cell>
          <cell r="H7" t="str">
            <v>2006a</v>
          </cell>
          <cell r="I7" t="str">
            <v>2007a</v>
          </cell>
        </row>
        <row r="8">
          <cell r="D8" t="str">
            <v>nec</v>
          </cell>
          <cell r="E8">
            <v>0</v>
          </cell>
          <cell r="F8">
            <v>10566.288</v>
          </cell>
          <cell r="G8">
            <v>12670.017000000002</v>
          </cell>
          <cell r="H8">
            <v>8805.2400000000016</v>
          </cell>
          <cell r="I8">
            <v>10558.347500000002</v>
          </cell>
        </row>
        <row r="9">
          <cell r="D9" t="str">
            <v>manfee</v>
          </cell>
          <cell r="F9">
            <v>10087.504000000001</v>
          </cell>
          <cell r="G9">
            <v>12329.164000000001</v>
          </cell>
          <cell r="H9">
            <v>8406.253333333334</v>
          </cell>
          <cell r="I9">
            <v>10274.303333333335</v>
          </cell>
        </row>
        <row r="10">
          <cell r="D10" t="str">
            <v>comminc</v>
          </cell>
          <cell r="F10">
            <v>431.44299999999998</v>
          </cell>
          <cell r="G10">
            <v>272.02800000000002</v>
          </cell>
          <cell r="H10">
            <v>359.53583333333336</v>
          </cell>
          <cell r="I10">
            <v>226.69000000000003</v>
          </cell>
        </row>
        <row r="11">
          <cell r="D11" t="str">
            <v>othsales</v>
          </cell>
          <cell r="F11">
            <v>47.341000000000001</v>
          </cell>
          <cell r="G11">
            <v>68.825000000000003</v>
          </cell>
          <cell r="H11">
            <v>39.450833333333335</v>
          </cell>
          <cell r="I11">
            <v>57.354166666666671</v>
          </cell>
        </row>
        <row r="12">
          <cell r="H12">
            <v>0</v>
          </cell>
          <cell r="I12">
            <v>0</v>
          </cell>
        </row>
        <row r="13">
          <cell r="D13" t="str">
            <v>nec</v>
          </cell>
          <cell r="E13">
            <v>0</v>
          </cell>
          <cell r="F13">
            <v>6984.6539999999995</v>
          </cell>
          <cell r="G13">
            <v>8223.5920000000006</v>
          </cell>
          <cell r="H13">
            <v>5820.5450000000001</v>
          </cell>
          <cell r="I13">
            <v>6852.9933333333338</v>
          </cell>
        </row>
        <row r="14">
          <cell r="D14" t="str">
            <v>nec</v>
          </cell>
          <cell r="F14">
            <v>5082.5429999999997</v>
          </cell>
          <cell r="G14">
            <v>5886.9390000000003</v>
          </cell>
          <cell r="H14">
            <v>4235.4525000000003</v>
          </cell>
          <cell r="I14">
            <v>4905.7825000000003</v>
          </cell>
        </row>
        <row r="15">
          <cell r="D15" t="str">
            <v>wages</v>
          </cell>
          <cell r="E15">
            <v>0</v>
          </cell>
          <cell r="F15">
            <v>4927.3339999999998</v>
          </cell>
          <cell r="G15">
            <v>5713.8270000000002</v>
          </cell>
          <cell r="H15">
            <v>4106.1116666666667</v>
          </cell>
          <cell r="I15">
            <v>4761.5225</v>
          </cell>
        </row>
        <row r="16">
          <cell r="D16" t="str">
            <v>oli</v>
          </cell>
          <cell r="F16">
            <v>155.209</v>
          </cell>
          <cell r="G16">
            <v>173.11199999999999</v>
          </cell>
          <cell r="H16">
            <v>129.34083333333334</v>
          </cell>
          <cell r="I16">
            <v>144.26</v>
          </cell>
        </row>
        <row r="17">
          <cell r="D17" t="str">
            <v>input</v>
          </cell>
          <cell r="F17">
            <v>777.33399999999995</v>
          </cell>
          <cell r="G17">
            <v>1043.933</v>
          </cell>
          <cell r="H17">
            <v>647.77833333333331</v>
          </cell>
          <cell r="I17">
            <v>869.94416666666666</v>
          </cell>
        </row>
        <row r="18">
          <cell r="D18" t="str">
            <v>dep</v>
          </cell>
          <cell r="F18">
            <v>342.59199999999998</v>
          </cell>
          <cell r="G18">
            <v>300.23099999999999</v>
          </cell>
          <cell r="H18">
            <v>285.49333333333334</v>
          </cell>
          <cell r="I18">
            <v>250.1925</v>
          </cell>
        </row>
        <row r="19">
          <cell r="D19" t="str">
            <v>input</v>
          </cell>
          <cell r="F19">
            <v>306.09800000000001</v>
          </cell>
          <cell r="G19">
            <v>412.70699999999999</v>
          </cell>
          <cell r="H19">
            <v>255.08166666666668</v>
          </cell>
          <cell r="I19">
            <v>343.92250000000001</v>
          </cell>
        </row>
        <row r="20">
          <cell r="D20" t="str">
            <v>input</v>
          </cell>
          <cell r="F20">
            <v>165.05</v>
          </cell>
          <cell r="G20">
            <v>163.08799999999999</v>
          </cell>
          <cell r="H20">
            <v>137.54166666666669</v>
          </cell>
          <cell r="I20">
            <v>135.90666666666667</v>
          </cell>
        </row>
        <row r="21">
          <cell r="D21" t="str">
            <v>prov</v>
          </cell>
          <cell r="F21">
            <v>102.61</v>
          </cell>
          <cell r="G21">
            <v>0</v>
          </cell>
          <cell r="H21">
            <v>85.50833333333334</v>
          </cell>
          <cell r="I21">
            <v>0</v>
          </cell>
        </row>
        <row r="22">
          <cell r="D22" t="str">
            <v>input</v>
          </cell>
          <cell r="F22">
            <v>74.013999999999996</v>
          </cell>
          <cell r="G22">
            <v>69.082999999999998</v>
          </cell>
          <cell r="H22">
            <v>61.678333333333335</v>
          </cell>
          <cell r="I22">
            <v>57.569166666666668</v>
          </cell>
        </row>
        <row r="23">
          <cell r="D23" t="str">
            <v>input</v>
          </cell>
          <cell r="F23">
            <v>63.765000000000001</v>
          </cell>
          <cell r="G23">
            <v>96.759</v>
          </cell>
          <cell r="H23">
            <v>53.137500000000003</v>
          </cell>
          <cell r="I23">
            <v>80.632500000000007</v>
          </cell>
        </row>
        <row r="24">
          <cell r="D24" t="str">
            <v>input</v>
          </cell>
          <cell r="F24">
            <v>56.478000000000002</v>
          </cell>
          <cell r="G24">
            <v>127.322</v>
          </cell>
          <cell r="H24">
            <v>47.065000000000005</v>
          </cell>
          <cell r="I24">
            <v>106.10166666666667</v>
          </cell>
        </row>
        <row r="25">
          <cell r="D25" t="str">
            <v>input</v>
          </cell>
          <cell r="F25">
            <v>9.2989999999999995</v>
          </cell>
          <cell r="G25">
            <v>5.2329999999999997</v>
          </cell>
          <cell r="H25">
            <v>7.7491666666666665</v>
          </cell>
          <cell r="I25">
            <v>4.3608333333333329</v>
          </cell>
        </row>
        <row r="26">
          <cell r="D26" t="str">
            <v>nec</v>
          </cell>
          <cell r="F26">
            <v>4.8710000000000004</v>
          </cell>
          <cell r="G26">
            <v>118.297</v>
          </cell>
          <cell r="H26">
            <v>4.059166666666667</v>
          </cell>
          <cell r="I26">
            <v>98.580833333333331</v>
          </cell>
        </row>
        <row r="27">
          <cell r="D27" t="str">
            <v>intexp</v>
          </cell>
          <cell r="E27">
            <v>0</v>
          </cell>
          <cell r="F27">
            <v>3.8968000000000007</v>
          </cell>
          <cell r="G27">
            <v>94.637600000000006</v>
          </cell>
          <cell r="H27">
            <v>3.2473333333333336</v>
          </cell>
          <cell r="I27">
            <v>78.864666666666665</v>
          </cell>
        </row>
        <row r="28">
          <cell r="D28" t="str">
            <v>input</v>
          </cell>
          <cell r="E28">
            <v>0</v>
          </cell>
          <cell r="F28">
            <v>0.97419999999999973</v>
          </cell>
          <cell r="G28">
            <v>23.659399999999991</v>
          </cell>
          <cell r="H28">
            <v>0.81183333333333341</v>
          </cell>
          <cell r="I28">
            <v>19.716166666666666</v>
          </cell>
        </row>
        <row r="29">
          <cell r="D29" t="str">
            <v>input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 t="str">
            <v>rev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D31" t="str">
            <v>nec</v>
          </cell>
          <cell r="E31">
            <v>0</v>
          </cell>
          <cell r="F31">
            <v>3581.6340000000009</v>
          </cell>
          <cell r="G31">
            <v>4446.4250000000011</v>
          </cell>
          <cell r="H31">
            <v>2984.6950000000015</v>
          </cell>
          <cell r="I31">
            <v>3705.3541666666679</v>
          </cell>
        </row>
        <row r="33">
          <cell r="D33" t="str">
            <v>nec</v>
          </cell>
          <cell r="F33">
            <v>1852.8530000000001</v>
          </cell>
          <cell r="G33">
            <v>1684.4870000000001</v>
          </cell>
          <cell r="H33">
            <v>1544.0441666666668</v>
          </cell>
          <cell r="I33">
            <v>1403.7391666666667</v>
          </cell>
        </row>
        <row r="34">
          <cell r="D34" t="str">
            <v>nec</v>
          </cell>
          <cell r="F34">
            <v>250</v>
          </cell>
          <cell r="G34">
            <v>0</v>
          </cell>
          <cell r="H34">
            <v>208.33333333333334</v>
          </cell>
          <cell r="I34">
            <v>0</v>
          </cell>
        </row>
        <row r="35">
          <cell r="D35" t="str">
            <v>divpaid</v>
          </cell>
          <cell r="F35">
            <v>3500</v>
          </cell>
          <cell r="G35">
            <v>3000</v>
          </cell>
          <cell r="H35">
            <v>2916.666666666667</v>
          </cell>
          <cell r="I35">
            <v>2500</v>
          </cell>
        </row>
        <row r="36">
          <cell r="E36">
            <v>0</v>
          </cell>
          <cell r="F36">
            <v>1684.487000000001</v>
          </cell>
          <cell r="G36">
            <v>3130.9120000000012</v>
          </cell>
          <cell r="H36">
            <v>1403.7391666666681</v>
          </cell>
          <cell r="I36">
            <v>2609.0933333333342</v>
          </cell>
        </row>
        <row r="43">
          <cell r="F43">
            <v>361.62200000000001</v>
          </cell>
          <cell r="G43">
            <v>276.81799999999998</v>
          </cell>
          <cell r="H43">
            <v>301.35166666666669</v>
          </cell>
          <cell r="I43">
            <v>230.68166666666667</v>
          </cell>
        </row>
        <row r="44">
          <cell r="F44">
            <v>78.724999999999994</v>
          </cell>
          <cell r="G44">
            <v>72.790000000000006</v>
          </cell>
          <cell r="H44">
            <v>65.604166666666671</v>
          </cell>
          <cell r="I44">
            <v>60.658333333333339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163.529</v>
          </cell>
          <cell r="G46">
            <v>75.203000000000003</v>
          </cell>
          <cell r="H46">
            <v>136.27416666666667</v>
          </cell>
          <cell r="I46">
            <v>62.669166666666669</v>
          </cell>
        </row>
        <row r="47">
          <cell r="F47">
            <v>276.81799999999998</v>
          </cell>
          <cell r="G47">
            <v>274.40499999999997</v>
          </cell>
          <cell r="H47">
            <v>230.68166666666667</v>
          </cell>
          <cell r="I47">
            <v>228.67083333333332</v>
          </cell>
        </row>
        <row r="48">
          <cell r="E48">
            <v>0</v>
          </cell>
          <cell r="F48">
            <v>276.81799999999998</v>
          </cell>
          <cell r="G48">
            <v>274.40499999999997</v>
          </cell>
          <cell r="H48">
            <v>230.6816666666667</v>
          </cell>
          <cell r="I48">
            <v>228.67083333333335</v>
          </cell>
        </row>
        <row r="49">
          <cell r="D49" t="str">
            <v>land</v>
          </cell>
          <cell r="E49">
            <v>0</v>
          </cell>
          <cell r="F49">
            <v>78.724999999999994</v>
          </cell>
          <cell r="G49">
            <v>72.790000000000006</v>
          </cell>
          <cell r="H49">
            <v>65.604166666666671</v>
          </cell>
          <cell r="I49">
            <v>60.658333333333339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D58" t="str">
            <v>motor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1">
          <cell r="F61">
            <v>593.49399999999991</v>
          </cell>
          <cell r="G61">
            <v>677.375</v>
          </cell>
          <cell r="H61">
            <v>494.57833333333326</v>
          </cell>
          <cell r="I61">
            <v>564.47916666666674</v>
          </cell>
        </row>
        <row r="62">
          <cell r="F62">
            <v>263.62900000000002</v>
          </cell>
          <cell r="G62">
            <v>177.39</v>
          </cell>
          <cell r="H62">
            <v>219.69083333333336</v>
          </cell>
          <cell r="I62">
            <v>147.82499999999999</v>
          </cell>
        </row>
        <row r="63">
          <cell r="F63">
            <v>20.577000000000002</v>
          </cell>
          <cell r="G63">
            <v>0</v>
          </cell>
          <cell r="H63">
            <v>17.147500000000001</v>
          </cell>
          <cell r="I63">
            <v>0</v>
          </cell>
        </row>
        <row r="64">
          <cell r="F64">
            <v>159.17099999999999</v>
          </cell>
          <cell r="G64">
            <v>222.34799999999998</v>
          </cell>
          <cell r="H64">
            <v>132.64250000000001</v>
          </cell>
          <cell r="I64">
            <v>185.29</v>
          </cell>
        </row>
        <row r="65">
          <cell r="F65">
            <v>677.375</v>
          </cell>
          <cell r="G65">
            <v>632.41700000000003</v>
          </cell>
          <cell r="H65">
            <v>564.47916666666674</v>
          </cell>
          <cell r="I65">
            <v>527.01416666666671</v>
          </cell>
        </row>
        <row r="66">
          <cell r="E66">
            <v>0</v>
          </cell>
          <cell r="F66">
            <v>677.375</v>
          </cell>
          <cell r="G66">
            <v>632.41700000000003</v>
          </cell>
          <cell r="H66">
            <v>564.47916666666652</v>
          </cell>
          <cell r="I66">
            <v>527.01416666666682</v>
          </cell>
        </row>
        <row r="67">
          <cell r="D67" t="str">
            <v>plant</v>
          </cell>
          <cell r="E67">
            <v>0</v>
          </cell>
          <cell r="F67">
            <v>243.05200000000002</v>
          </cell>
          <cell r="G67">
            <v>177.39</v>
          </cell>
          <cell r="H67">
            <v>202.54333333333335</v>
          </cell>
          <cell r="I67">
            <v>147.82499999999999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intan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  <sheetName val="Sheet1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1021-SUT"/>
      <sheetName val="Sheet1"/>
      <sheetName val="1936-Museum"/>
      <sheetName val="1994-Motor Museum"/>
      <sheetName val="1998-Cultural"/>
      <sheetName val="2979-National Gallery"/>
      <sheetName val="CalSht"/>
      <sheetName val="calc wk deflator"/>
      <sheetName val="GenGovt (Paasche)"/>
      <sheetName val="Index Estimation"/>
      <sheetName val="Constant Price Estimation"/>
      <sheetName val="E8Present"/>
      <sheetName val="SUT"/>
    </sheetNames>
    <sheetDataSet>
      <sheetData sheetId="0"/>
      <sheetData sheetId="1"/>
      <sheetData sheetId="2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 t="str">
            <v>2009rev</v>
          </cell>
          <cell r="K8">
            <v>2010</v>
          </cell>
          <cell r="L8">
            <v>2011</v>
          </cell>
          <cell r="M8">
            <v>2012</v>
          </cell>
          <cell r="N8" t="str">
            <v>2012rev</v>
          </cell>
          <cell r="O8">
            <v>2013</v>
          </cell>
          <cell r="P8" t="str">
            <v>2013rev</v>
          </cell>
          <cell r="Q8">
            <v>2014</v>
          </cell>
          <cell r="R8" t="str">
            <v>2014rev</v>
          </cell>
          <cell r="S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206.04396</v>
          </cell>
          <cell r="G10">
            <v>227.142</v>
          </cell>
          <cell r="H10">
            <v>206.04400000000001</v>
          </cell>
          <cell r="I10">
            <v>158.887</v>
          </cell>
          <cell r="J10">
            <v>2.5285000000000002</v>
          </cell>
          <cell r="K10">
            <v>1.4297500000000001</v>
          </cell>
          <cell r="L10">
            <v>0</v>
          </cell>
          <cell r="M10">
            <v>0</v>
          </cell>
          <cell r="N10">
            <v>39.799999999999997</v>
          </cell>
          <cell r="P10">
            <v>39.700000000000003</v>
          </cell>
          <cell r="Q10">
            <v>54</v>
          </cell>
          <cell r="R10">
            <v>52.459000000000003</v>
          </cell>
          <cell r="S10">
            <v>49</v>
          </cell>
          <cell r="U10">
            <v>110</v>
          </cell>
        </row>
        <row r="11">
          <cell r="C11" t="str">
            <v>Regulatory fees</v>
          </cell>
          <cell r="D11" t="str">
            <v>revenue</v>
          </cell>
          <cell r="J11">
            <v>93.068939999999998</v>
          </cell>
          <cell r="K11">
            <v>110.59442</v>
          </cell>
          <cell r="L11">
            <v>103.95699999999999</v>
          </cell>
          <cell r="M11">
            <v>130.07300000000001</v>
          </cell>
        </row>
        <row r="12">
          <cell r="C12" t="str">
            <v>Rental Income</v>
          </cell>
          <cell r="D12" t="str">
            <v>rentinc</v>
          </cell>
          <cell r="K12">
            <v>0</v>
          </cell>
          <cell r="L12">
            <v>21.8</v>
          </cell>
          <cell r="M12">
            <v>24</v>
          </cell>
          <cell r="N12">
            <v>22.5</v>
          </cell>
          <cell r="O12">
            <v>19</v>
          </cell>
          <cell r="P12">
            <v>19</v>
          </cell>
          <cell r="Q12">
            <v>18</v>
          </cell>
          <cell r="R12">
            <v>16.21</v>
          </cell>
          <cell r="S12">
            <v>18</v>
          </cell>
          <cell r="U12">
            <v>205.90300000000002</v>
          </cell>
        </row>
        <row r="13">
          <cell r="C13" t="str">
            <v>Sales of goods</v>
          </cell>
          <cell r="D13" t="str">
            <v>othsales</v>
          </cell>
          <cell r="K13">
            <v>0</v>
          </cell>
          <cell r="L13">
            <v>84.539000000000001</v>
          </cell>
          <cell r="M13">
            <v>46.84</v>
          </cell>
          <cell r="N13">
            <v>91.8</v>
          </cell>
          <cell r="O13">
            <v>130.21700000000001</v>
          </cell>
          <cell r="P13">
            <v>90.5</v>
          </cell>
          <cell r="Q13">
            <v>92</v>
          </cell>
          <cell r="R13">
            <v>94.14</v>
          </cell>
          <cell r="S13">
            <v>95.903000000000006</v>
          </cell>
        </row>
        <row r="14">
          <cell r="C14" t="str">
            <v>Donations</v>
          </cell>
          <cell r="D14" t="str">
            <v>revenue</v>
          </cell>
          <cell r="J14">
            <v>7.5</v>
          </cell>
          <cell r="K14">
            <v>22.1</v>
          </cell>
          <cell r="L14">
            <v>4.4429999999999996</v>
          </cell>
          <cell r="M14">
            <v>8.4139999999999997</v>
          </cell>
          <cell r="N14">
            <v>20.6</v>
          </cell>
          <cell r="O14">
            <v>12.129000000000001</v>
          </cell>
          <cell r="P14">
            <v>12.1</v>
          </cell>
          <cell r="Q14">
            <v>58.5</v>
          </cell>
          <cell r="R14">
            <v>11.84</v>
          </cell>
          <cell r="S14">
            <v>61</v>
          </cell>
        </row>
        <row r="15">
          <cell r="C15" t="str">
            <v>Interest Income</v>
          </cell>
          <cell r="D15" t="str">
            <v>othinc</v>
          </cell>
          <cell r="K15">
            <v>0</v>
          </cell>
          <cell r="L15">
            <v>9.5000000000000001E-2</v>
          </cell>
          <cell r="M15">
            <v>9.1999999999999998E-2</v>
          </cell>
          <cell r="N15">
            <v>0.115</v>
          </cell>
          <cell r="O15">
            <v>0.32100000000000001</v>
          </cell>
          <cell r="P15">
            <v>0.3</v>
          </cell>
          <cell r="Q15">
            <v>0.12</v>
          </cell>
          <cell r="R15">
            <v>0.34</v>
          </cell>
          <cell r="S15">
            <v>0.115</v>
          </cell>
          <cell r="U15">
            <v>52.459000000000003</v>
          </cell>
        </row>
        <row r="16">
          <cell r="C16" t="str">
            <v>..Outputs Sold to EXCO.....</v>
          </cell>
          <cell r="D16" t="str">
            <v>govgrant</v>
          </cell>
          <cell r="F16">
            <v>755.05200000000002</v>
          </cell>
          <cell r="G16">
            <v>826.99992000000009</v>
          </cell>
          <cell r="H16">
            <v>801.82</v>
          </cell>
          <cell r="I16">
            <v>801.82</v>
          </cell>
          <cell r="J16">
            <v>782.18499999999995</v>
          </cell>
          <cell r="K16">
            <v>725.89</v>
          </cell>
          <cell r="L16">
            <v>676.64</v>
          </cell>
          <cell r="M16">
            <v>634.82000000000005</v>
          </cell>
          <cell r="N16">
            <v>620.52700000000004</v>
          </cell>
          <cell r="O16">
            <v>887.173</v>
          </cell>
          <cell r="P16">
            <v>887.2</v>
          </cell>
          <cell r="Q16">
            <v>864</v>
          </cell>
          <cell r="R16">
            <v>820.8</v>
          </cell>
          <cell r="S16">
            <v>820.8</v>
          </cell>
        </row>
        <row r="18">
          <cell r="C18" t="str">
            <v>Total Revenue By Account</v>
          </cell>
          <cell r="E18">
            <v>0</v>
          </cell>
          <cell r="F18">
            <v>961.09595999999999</v>
          </cell>
          <cell r="G18">
            <v>1054.14192</v>
          </cell>
          <cell r="H18">
            <v>1007.864</v>
          </cell>
          <cell r="I18">
            <v>960.70700000000011</v>
          </cell>
          <cell r="J18">
            <v>885.28243999999995</v>
          </cell>
          <cell r="K18">
            <v>860.01416999999992</v>
          </cell>
          <cell r="L18">
            <v>891.47399999999993</v>
          </cell>
          <cell r="M18">
            <v>844.23900000000003</v>
          </cell>
          <cell r="N18">
            <v>795.3420000000001</v>
          </cell>
          <cell r="O18">
            <v>1048.8399999999999</v>
          </cell>
          <cell r="P18">
            <v>1048.8</v>
          </cell>
          <cell r="Q18">
            <v>1086.6199999999999</v>
          </cell>
          <cell r="R18">
            <v>995.78899999999999</v>
          </cell>
          <cell r="S18">
            <v>1044.818</v>
          </cell>
        </row>
        <row r="20">
          <cell r="C20" t="str">
            <v>Expenses</v>
          </cell>
        </row>
        <row r="21">
          <cell r="C21" t="str">
            <v>..Basic Salary.....</v>
          </cell>
          <cell r="D21" t="str">
            <v>wages</v>
          </cell>
          <cell r="F21">
            <v>449.94600000000003</v>
          </cell>
          <cell r="G21">
            <v>443.54496</v>
          </cell>
          <cell r="H21">
            <v>538.74594999999999</v>
          </cell>
          <cell r="I21">
            <v>495.85345000000001</v>
          </cell>
          <cell r="J21">
            <v>401.29996000000006</v>
          </cell>
          <cell r="K21">
            <v>392.07859999999999</v>
          </cell>
          <cell r="L21">
            <v>405.61399999999998</v>
          </cell>
          <cell r="M21">
            <v>382.31200000000001</v>
          </cell>
          <cell r="N21">
            <v>379.2</v>
          </cell>
          <cell r="O21">
            <v>401.30625434652347</v>
          </cell>
          <cell r="P21">
            <v>375.4</v>
          </cell>
          <cell r="Q21">
            <v>380.7</v>
          </cell>
          <cell r="R21">
            <v>357.79140000000001</v>
          </cell>
          <cell r="S21">
            <v>350</v>
          </cell>
        </row>
        <row r="22">
          <cell r="C22" t="str">
            <v>..Temporary Relief.....</v>
          </cell>
          <cell r="D22" t="str">
            <v>wages</v>
          </cell>
          <cell r="F22">
            <v>0</v>
          </cell>
          <cell r="G22">
            <v>32.499960000000002</v>
          </cell>
          <cell r="S22">
            <v>5.5</v>
          </cell>
        </row>
        <row r="23">
          <cell r="C23" t="str">
            <v>..Government Pension</v>
          </cell>
          <cell r="D23" t="str">
            <v>oli</v>
          </cell>
          <cell r="F23">
            <v>0</v>
          </cell>
          <cell r="G23">
            <v>22.176959999999998</v>
          </cell>
          <cell r="H23">
            <v>28.355050000000002</v>
          </cell>
          <cell r="I23">
            <v>26.097550000000002</v>
          </cell>
          <cell r="J23">
            <v>28.380549999999999</v>
          </cell>
          <cell r="K23">
            <v>27.728401246862816</v>
          </cell>
          <cell r="L23">
            <v>18.966999999999999</v>
          </cell>
          <cell r="M23">
            <v>77.123999999999995</v>
          </cell>
          <cell r="N23">
            <v>70.5</v>
          </cell>
          <cell r="O23">
            <v>63.481745653476537</v>
          </cell>
          <cell r="P23">
            <v>81.7</v>
          </cell>
          <cell r="Q23">
            <v>19</v>
          </cell>
          <cell r="R23">
            <v>13.446999999999999</v>
          </cell>
          <cell r="S23">
            <v>15</v>
          </cell>
        </row>
        <row r="24">
          <cell r="C24" t="str">
            <v>..Official Travel -</v>
          </cell>
          <cell r="D24" t="str">
            <v>transport</v>
          </cell>
          <cell r="F24">
            <v>0</v>
          </cell>
          <cell r="G24">
            <v>5.0000400000000003</v>
          </cell>
        </row>
        <row r="25">
          <cell r="C25" t="str">
            <v>..Subsistence/Hotel</v>
          </cell>
          <cell r="D25" t="str">
            <v>input</v>
          </cell>
          <cell r="F25">
            <v>0</v>
          </cell>
          <cell r="G25">
            <v>8.0000400000000003</v>
          </cell>
        </row>
        <row r="26">
          <cell r="C26" t="str">
            <v>..Training.....</v>
          </cell>
          <cell r="D26" t="str">
            <v>input</v>
          </cell>
          <cell r="F26">
            <v>0</v>
          </cell>
          <cell r="G26">
            <v>15</v>
          </cell>
          <cell r="Q26">
            <v>7.5</v>
          </cell>
          <cell r="S26">
            <v>0</v>
          </cell>
        </row>
        <row r="27">
          <cell r="C27" t="str">
            <v>..Food / Dietary Supplies.....</v>
          </cell>
          <cell r="D27" t="str">
            <v>input</v>
          </cell>
          <cell r="F27">
            <v>0</v>
          </cell>
          <cell r="G27">
            <v>0.75</v>
          </cell>
        </row>
        <row r="28">
          <cell r="C28" t="str">
            <v>..Uniforms.....</v>
          </cell>
          <cell r="D28" t="str">
            <v>input</v>
          </cell>
          <cell r="F28">
            <v>0</v>
          </cell>
          <cell r="G28">
            <v>1.19004</v>
          </cell>
        </row>
        <row r="29">
          <cell r="C29" t="str">
            <v>..Computer and</v>
          </cell>
          <cell r="D29" t="str">
            <v>input</v>
          </cell>
          <cell r="F29">
            <v>0</v>
          </cell>
          <cell r="G29">
            <v>0.84996000000000005</v>
          </cell>
          <cell r="L29">
            <v>1.54</v>
          </cell>
          <cell r="M29">
            <v>5.0359999999999996</v>
          </cell>
        </row>
        <row r="30">
          <cell r="C30" t="str">
            <v>..Office Supplies -</v>
          </cell>
          <cell r="D30" t="str">
            <v>input</v>
          </cell>
          <cell r="F30">
            <v>0</v>
          </cell>
          <cell r="G30">
            <v>6</v>
          </cell>
        </row>
        <row r="31">
          <cell r="C31" t="str">
            <v>..Printing - Other.....</v>
          </cell>
          <cell r="D31" t="str">
            <v>input</v>
          </cell>
          <cell r="F31">
            <v>0</v>
          </cell>
          <cell r="G31">
            <v>6.5000400000000003</v>
          </cell>
        </row>
        <row r="32">
          <cell r="C32" t="str">
            <v>..Miscellaneous Supplies.....</v>
          </cell>
          <cell r="D32" t="str">
            <v>purchase</v>
          </cell>
          <cell r="F32">
            <v>0</v>
          </cell>
          <cell r="G32">
            <v>41.199959999999997</v>
          </cell>
          <cell r="L32">
            <v>22.928999999999998</v>
          </cell>
          <cell r="M32">
            <v>22.928999999999998</v>
          </cell>
          <cell r="N32">
            <v>84.300000000000011</v>
          </cell>
          <cell r="O32">
            <v>50.869</v>
          </cell>
        </row>
        <row r="33">
          <cell r="C33" t="str">
            <v>..Supplies &amp; Consumables</v>
          </cell>
          <cell r="D33" t="str">
            <v>purchase</v>
          </cell>
          <cell r="F33">
            <v>13.476000000000001</v>
          </cell>
          <cell r="G33">
            <v>0</v>
          </cell>
          <cell r="H33">
            <v>487.84</v>
          </cell>
          <cell r="I33">
            <v>255.886</v>
          </cell>
          <cell r="J33">
            <v>93.588979999999992</v>
          </cell>
          <cell r="K33">
            <v>40.892760000000003</v>
          </cell>
          <cell r="L33">
            <v>40.536000000000001</v>
          </cell>
          <cell r="M33">
            <v>45.255000000000003</v>
          </cell>
          <cell r="P33">
            <v>29.200000000000003</v>
          </cell>
          <cell r="Q33">
            <v>7.6</v>
          </cell>
          <cell r="S33">
            <v>56.4</v>
          </cell>
        </row>
        <row r="34">
          <cell r="C34" t="str">
            <v>..Electricity.....</v>
          </cell>
          <cell r="D34" t="str">
            <v>utilities</v>
          </cell>
          <cell r="F34">
            <v>453.79692</v>
          </cell>
          <cell r="G34">
            <v>84.999960000000002</v>
          </cell>
          <cell r="J34">
            <v>61.138489999999997</v>
          </cell>
          <cell r="K34">
            <v>59.691699999999997</v>
          </cell>
          <cell r="L34">
            <v>66.120999999999995</v>
          </cell>
          <cell r="M34">
            <v>65.293999999999997</v>
          </cell>
          <cell r="N34">
            <v>69.599999999999994</v>
          </cell>
          <cell r="P34">
            <v>65</v>
          </cell>
          <cell r="Q34">
            <v>82</v>
          </cell>
          <cell r="S34">
            <v>81.5</v>
          </cell>
        </row>
        <row r="35">
          <cell r="C35" t="str">
            <v>..Collateral and</v>
          </cell>
          <cell r="D35" t="str">
            <v>input</v>
          </cell>
          <cell r="F35">
            <v>0</v>
          </cell>
          <cell r="G35">
            <v>0.99996000000000007</v>
          </cell>
        </row>
        <row r="36">
          <cell r="C36" t="str">
            <v>..Bank Charges.....</v>
          </cell>
          <cell r="D36" t="str">
            <v>finance</v>
          </cell>
          <cell r="F36">
            <v>0</v>
          </cell>
          <cell r="G36">
            <v>0.75</v>
          </cell>
          <cell r="J36">
            <v>0.90524000000000004</v>
          </cell>
          <cell r="K36">
            <v>2.2248100000000002</v>
          </cell>
          <cell r="L36">
            <v>3.3780000000000001</v>
          </cell>
          <cell r="M36">
            <v>2.036</v>
          </cell>
          <cell r="N36">
            <v>1.7</v>
          </cell>
          <cell r="P36">
            <v>3</v>
          </cell>
        </row>
        <row r="37">
          <cell r="C37" t="str">
            <v>..Professional Fees.....</v>
          </cell>
          <cell r="D37" t="str">
            <v>input</v>
          </cell>
          <cell r="F37">
            <v>0</v>
          </cell>
          <cell r="G37">
            <v>35.799959999999999</v>
          </cell>
          <cell r="J37">
            <v>92.654210000000006</v>
          </cell>
          <cell r="K37">
            <v>46.577869999999997</v>
          </cell>
          <cell r="L37">
            <v>15</v>
          </cell>
          <cell r="M37">
            <v>19.347999999999999</v>
          </cell>
          <cell r="N37">
            <v>40</v>
          </cell>
          <cell r="P37">
            <v>15</v>
          </cell>
          <cell r="Q37">
            <v>164.244</v>
          </cell>
          <cell r="S37">
            <v>30.63</v>
          </cell>
        </row>
        <row r="38">
          <cell r="C38" t="str">
            <v>..Freight and Shipping.....</v>
          </cell>
          <cell r="D38" t="str">
            <v>transport</v>
          </cell>
          <cell r="F38">
            <v>0</v>
          </cell>
          <cell r="G38">
            <v>2.0000399999999998</v>
          </cell>
        </row>
        <row r="39">
          <cell r="C39" t="str">
            <v>..Maintenance - Buildings.....</v>
          </cell>
          <cell r="D39" t="str">
            <v>construct</v>
          </cell>
          <cell r="F39">
            <v>0</v>
          </cell>
          <cell r="G39">
            <v>9.9999599999999997</v>
          </cell>
          <cell r="J39">
            <v>10.870749999999999</v>
          </cell>
          <cell r="K39">
            <v>12.101979999999999</v>
          </cell>
          <cell r="L39">
            <v>14.558</v>
          </cell>
          <cell r="N39">
            <v>39.1</v>
          </cell>
          <cell r="P39">
            <v>35</v>
          </cell>
        </row>
        <row r="40">
          <cell r="C40" t="str">
            <v>..Maintenance - Office</v>
          </cell>
          <cell r="D40" t="str">
            <v>input</v>
          </cell>
          <cell r="F40">
            <v>0</v>
          </cell>
          <cell r="G40">
            <v>0.3</v>
          </cell>
        </row>
        <row r="41">
          <cell r="C41" t="str">
            <v>..Maintenance/Repair -</v>
          </cell>
          <cell r="D41" t="str">
            <v>input</v>
          </cell>
          <cell r="F41">
            <v>0</v>
          </cell>
          <cell r="G41">
            <v>4.5</v>
          </cell>
        </row>
        <row r="42">
          <cell r="C42" t="str">
            <v>..Maintenance - Other</v>
          </cell>
          <cell r="D42" t="str">
            <v>input</v>
          </cell>
          <cell r="F42">
            <v>0</v>
          </cell>
          <cell r="G42">
            <v>2.4999600000000002</v>
          </cell>
        </row>
        <row r="43">
          <cell r="C43" t="str">
            <v>..Maintenance - Vehicles</v>
          </cell>
          <cell r="D43" t="str">
            <v>input</v>
          </cell>
          <cell r="F43">
            <v>0</v>
          </cell>
          <cell r="G43">
            <v>2.0000399999999998</v>
          </cell>
          <cell r="J43">
            <v>2.5</v>
          </cell>
          <cell r="L43">
            <v>15.968</v>
          </cell>
          <cell r="M43">
            <v>1.417</v>
          </cell>
          <cell r="N43">
            <v>0.4</v>
          </cell>
          <cell r="P43">
            <v>0.8</v>
          </cell>
        </row>
        <row r="44">
          <cell r="C44" t="str">
            <v>..Programme Services.....</v>
          </cell>
          <cell r="D44" t="str">
            <v>input</v>
          </cell>
          <cell r="F44">
            <v>0</v>
          </cell>
          <cell r="G44">
            <v>72.249960000000002</v>
          </cell>
          <cell r="P44">
            <v>8.6</v>
          </cell>
        </row>
        <row r="45">
          <cell r="C45" t="str">
            <v>..Miscellaneous.....</v>
          </cell>
          <cell r="D45" t="str">
            <v>input</v>
          </cell>
          <cell r="F45">
            <v>0</v>
          </cell>
          <cell r="G45">
            <v>0.50004000000000004</v>
          </cell>
          <cell r="H45">
            <v>146.75</v>
          </cell>
          <cell r="I45">
            <v>263.11200000000002</v>
          </cell>
          <cell r="J45">
            <v>191.47730999999999</v>
          </cell>
          <cell r="K45">
            <v>186.01204812498335</v>
          </cell>
          <cell r="L45">
            <v>83.992999999999995</v>
          </cell>
          <cell r="M45">
            <v>71.081999999999994</v>
          </cell>
          <cell r="O45">
            <v>55.627000000000002</v>
          </cell>
          <cell r="P45">
            <v>118.4</v>
          </cell>
        </row>
        <row r="46">
          <cell r="C46" t="str">
            <v>..Overseas Postage.....</v>
          </cell>
          <cell r="D46" t="str">
            <v>input</v>
          </cell>
          <cell r="F46">
            <v>0</v>
          </cell>
          <cell r="G46">
            <v>1.5</v>
          </cell>
        </row>
        <row r="47">
          <cell r="C47" t="str">
            <v>..Miscellaneous Other.....</v>
          </cell>
          <cell r="D47" t="str">
            <v>input</v>
          </cell>
          <cell r="F47">
            <v>0</v>
          </cell>
          <cell r="G47">
            <v>3</v>
          </cell>
          <cell r="N47">
            <v>139.6</v>
          </cell>
          <cell r="R47">
            <v>260.79399999999998</v>
          </cell>
          <cell r="S47">
            <v>127.3</v>
          </cell>
        </row>
        <row r="48">
          <cell r="C48" t="str">
            <v>..Programme Support</v>
          </cell>
          <cell r="D48" t="str">
            <v>input</v>
          </cell>
          <cell r="F48">
            <v>0</v>
          </cell>
          <cell r="G48">
            <v>39</v>
          </cell>
          <cell r="N48">
            <v>19.600000000000001</v>
          </cell>
        </row>
        <row r="49">
          <cell r="C49" t="str">
            <v>..Other &amp; Maintenance</v>
          </cell>
          <cell r="D49" t="str">
            <v>input</v>
          </cell>
          <cell r="F49">
            <v>4.87704</v>
          </cell>
          <cell r="G49">
            <v>0</v>
          </cell>
        </row>
        <row r="50">
          <cell r="C50" t="str">
            <v>..Insurance - Liabilities.....</v>
          </cell>
          <cell r="D50" t="str">
            <v>finance</v>
          </cell>
          <cell r="F50">
            <v>0</v>
          </cell>
          <cell r="G50">
            <v>39.249960000000002</v>
          </cell>
          <cell r="O50">
            <v>170.131</v>
          </cell>
          <cell r="Q50">
            <v>40</v>
          </cell>
          <cell r="R50">
            <v>34.076000000000001</v>
          </cell>
          <cell r="S50">
            <v>36</v>
          </cell>
        </row>
        <row r="51">
          <cell r="C51" t="str">
            <v>..Insurance - Health.....</v>
          </cell>
          <cell r="D51" t="str">
            <v>oli</v>
          </cell>
          <cell r="F51">
            <v>0</v>
          </cell>
          <cell r="G51">
            <v>13.2</v>
          </cell>
          <cell r="Q51">
            <v>64</v>
          </cell>
          <cell r="R51">
            <v>39.754600000000003</v>
          </cell>
          <cell r="S51">
            <v>65</v>
          </cell>
        </row>
        <row r="52">
          <cell r="C52" t="str">
            <v>..Lease of Sites or</v>
          </cell>
          <cell r="D52" t="str">
            <v>rentpay</v>
          </cell>
          <cell r="F52">
            <v>0</v>
          </cell>
          <cell r="G52">
            <v>152.88</v>
          </cell>
          <cell r="J52">
            <v>170.38</v>
          </cell>
          <cell r="K52">
            <v>160.37125</v>
          </cell>
          <cell r="L52">
            <v>163.352</v>
          </cell>
          <cell r="M52">
            <v>75.599999999999994</v>
          </cell>
          <cell r="N52">
            <v>100</v>
          </cell>
          <cell r="O52">
            <v>114.791</v>
          </cell>
          <cell r="P52">
            <v>114.8</v>
          </cell>
          <cell r="Q52">
            <v>115.29</v>
          </cell>
          <cell r="R52">
            <v>116.18600000000001</v>
          </cell>
          <cell r="S52">
            <v>115.29</v>
          </cell>
        </row>
        <row r="53">
          <cell r="C53" t="str">
            <v>Licenses &amp; fees paid to govt.</v>
          </cell>
          <cell r="D53" t="str">
            <v>othtax</v>
          </cell>
          <cell r="J53">
            <v>0.24167</v>
          </cell>
          <cell r="K53">
            <v>0.24167</v>
          </cell>
          <cell r="L53">
            <v>0.24199999999999999</v>
          </cell>
          <cell r="M53">
            <v>0.24199999999999999</v>
          </cell>
        </row>
        <row r="54">
          <cell r="C54" t="str">
            <v>..Depreciation Buildings.....</v>
          </cell>
          <cell r="D54" t="str">
            <v>dep</v>
          </cell>
          <cell r="F54">
            <v>22.67604</v>
          </cell>
          <cell r="G54">
            <v>6</v>
          </cell>
          <cell r="J54">
            <v>7.4394499999999999</v>
          </cell>
          <cell r="K54">
            <v>7.3521200000000002</v>
          </cell>
          <cell r="L54">
            <v>23.71</v>
          </cell>
          <cell r="M54">
            <v>23.71</v>
          </cell>
          <cell r="N54">
            <v>211.3</v>
          </cell>
          <cell r="O54">
            <v>184.92</v>
          </cell>
          <cell r="P54">
            <v>184.9</v>
          </cell>
          <cell r="Q54">
            <v>206.286</v>
          </cell>
          <cell r="R54">
            <v>183.387</v>
          </cell>
          <cell r="S54">
            <v>161.58799999999999</v>
          </cell>
        </row>
        <row r="55">
          <cell r="C55" t="str">
            <v>..Depreciation Furniture</v>
          </cell>
          <cell r="D55" t="str">
            <v>dep</v>
          </cell>
          <cell r="F55">
            <v>0.69096000000000002</v>
          </cell>
          <cell r="G55">
            <v>0</v>
          </cell>
        </row>
        <row r="56">
          <cell r="C56" t="str">
            <v>..Depreciation Computer</v>
          </cell>
          <cell r="D56" t="str">
            <v>dep</v>
          </cell>
          <cell r="F56">
            <v>3.2979600000000002</v>
          </cell>
          <cell r="G56">
            <v>0</v>
          </cell>
        </row>
        <row r="57">
          <cell r="C57" t="str">
            <v>..Depreciation Office</v>
          </cell>
          <cell r="D57" t="str">
            <v>dep</v>
          </cell>
          <cell r="F57">
            <v>4.29</v>
          </cell>
          <cell r="G57">
            <v>0</v>
          </cell>
        </row>
        <row r="58">
          <cell r="C58" t="str">
            <v>..Depreciation Other</v>
          </cell>
          <cell r="D58" t="str">
            <v>dep</v>
          </cell>
          <cell r="F58">
            <v>8.0450400000000002</v>
          </cell>
          <cell r="G58">
            <v>0</v>
          </cell>
        </row>
        <row r="60">
          <cell r="C60" t="str">
            <v>Total Expense By Account</v>
          </cell>
          <cell r="E60">
            <v>0</v>
          </cell>
          <cell r="F60">
            <v>961.09595999999988</v>
          </cell>
          <cell r="G60">
            <v>1054.1418000000001</v>
          </cell>
          <cell r="H60">
            <v>1201.691</v>
          </cell>
          <cell r="I60">
            <v>1040.9490000000001</v>
          </cell>
          <cell r="J60">
            <v>1060.8766100000003</v>
          </cell>
          <cell r="K60">
            <v>935.27320937184629</v>
          </cell>
          <cell r="L60">
            <v>875.90800000000002</v>
          </cell>
          <cell r="M60">
            <v>791.38499999999999</v>
          </cell>
          <cell r="N60">
            <v>1155.3000000000002</v>
          </cell>
          <cell r="O60">
            <v>1041.126</v>
          </cell>
          <cell r="P60">
            <v>1031.8</v>
          </cell>
          <cell r="Q60">
            <v>1086.6199999999999</v>
          </cell>
          <cell r="R60">
            <v>1005.4360000000001</v>
          </cell>
          <cell r="S60">
            <v>1044.2079999999999</v>
          </cell>
        </row>
      </sheetData>
      <sheetData sheetId="3"/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 t="str">
            <v>2011rev</v>
          </cell>
          <cell r="M8" t="str">
            <v>2011rev1</v>
          </cell>
          <cell r="N8">
            <v>2012</v>
          </cell>
          <cell r="O8" t="str">
            <v>2012rev</v>
          </cell>
          <cell r="P8">
            <v>2013</v>
          </cell>
          <cell r="Q8">
            <v>2014</v>
          </cell>
          <cell r="R8" t="str">
            <v>2014rev</v>
          </cell>
          <cell r="S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0</v>
          </cell>
          <cell r="G10">
            <v>361.09523999999999</v>
          </cell>
          <cell r="H10">
            <v>309.16000000000003</v>
          </cell>
          <cell r="I10">
            <v>262.60700000000003</v>
          </cell>
          <cell r="J10">
            <v>104.5</v>
          </cell>
          <cell r="K10">
            <v>165.70500000000001</v>
          </cell>
          <cell r="L10">
            <v>135.744</v>
          </cell>
          <cell r="M10">
            <v>1.792</v>
          </cell>
          <cell r="N10">
            <v>115.741</v>
          </cell>
          <cell r="O10">
            <v>3.8119999999999998</v>
          </cell>
          <cell r="P10">
            <v>137.94999999999999</v>
          </cell>
          <cell r="Q10">
            <v>161.80000000000001</v>
          </cell>
          <cell r="R10">
            <v>108.78399999999999</v>
          </cell>
          <cell r="S10">
            <v>150</v>
          </cell>
        </row>
        <row r="11">
          <cell r="C11" t="str">
            <v>Rental - other properties</v>
          </cell>
          <cell r="D11" t="str">
            <v>revenue</v>
          </cell>
          <cell r="F11">
            <v>0</v>
          </cell>
          <cell r="G11">
            <v>0</v>
          </cell>
          <cell r="J11">
            <v>61.2</v>
          </cell>
          <cell r="K11">
            <v>0</v>
          </cell>
          <cell r="L11">
            <v>64.703999999999994</v>
          </cell>
          <cell r="M11">
            <v>58.408999999999999</v>
          </cell>
          <cell r="N11">
            <v>60.009</v>
          </cell>
          <cell r="O11">
            <v>49.223999999999997</v>
          </cell>
          <cell r="P11">
            <v>52.076999999999998</v>
          </cell>
          <cell r="R11">
            <v>76.984999999999999</v>
          </cell>
        </row>
        <row r="12">
          <cell r="C12" t="str">
            <v>Donations</v>
          </cell>
          <cell r="D12" t="str">
            <v>revenue</v>
          </cell>
          <cell r="F12">
            <v>0</v>
          </cell>
          <cell r="G12">
            <v>0</v>
          </cell>
          <cell r="J12">
            <v>227.30199999999999</v>
          </cell>
          <cell r="K12">
            <v>227.297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206.10300000000001</v>
          </cell>
          <cell r="R12">
            <v>86.45</v>
          </cell>
          <cell r="S12">
            <v>201.63800000000001</v>
          </cell>
        </row>
        <row r="13">
          <cell r="C13" t="str">
            <v>..Outputs Sold to EXCO.....</v>
          </cell>
          <cell r="D13" t="str">
            <v>govgrant</v>
          </cell>
          <cell r="F13">
            <v>0</v>
          </cell>
          <cell r="G13">
            <v>814.71996000000001</v>
          </cell>
          <cell r="H13">
            <v>841</v>
          </cell>
          <cell r="I13">
            <v>711.48599999999999</v>
          </cell>
          <cell r="J13">
            <v>617.83699999999999</v>
          </cell>
          <cell r="K13">
            <v>579.65499999999997</v>
          </cell>
          <cell r="L13">
            <v>617.84</v>
          </cell>
          <cell r="M13">
            <v>694.88300000000004</v>
          </cell>
          <cell r="N13">
            <v>579.65499999999997</v>
          </cell>
          <cell r="O13">
            <v>698.70600000000002</v>
          </cell>
          <cell r="P13">
            <v>679.39400000000001</v>
          </cell>
          <cell r="Q13">
            <v>628.9</v>
          </cell>
          <cell r="R13">
            <v>628.9</v>
          </cell>
          <cell r="S13">
            <v>628.9</v>
          </cell>
        </row>
        <row r="15">
          <cell r="C15" t="str">
            <v>Total Revenue By Account</v>
          </cell>
          <cell r="E15">
            <v>0</v>
          </cell>
          <cell r="F15">
            <v>0</v>
          </cell>
          <cell r="G15">
            <v>1175.8152</v>
          </cell>
          <cell r="H15">
            <v>1150.1600000000001</v>
          </cell>
          <cell r="I15">
            <v>974.09300000000007</v>
          </cell>
          <cell r="J15">
            <v>1010.8389999999999</v>
          </cell>
          <cell r="K15">
            <v>972.65699999999993</v>
          </cell>
          <cell r="L15">
            <v>818.28800000000001</v>
          </cell>
          <cell r="M15">
            <v>755.08400000000006</v>
          </cell>
          <cell r="N15">
            <v>755.40499999999997</v>
          </cell>
          <cell r="O15">
            <v>751.74199999999996</v>
          </cell>
          <cell r="P15">
            <v>869.42100000000005</v>
          </cell>
          <cell r="Q15">
            <v>996.803</v>
          </cell>
          <cell r="R15">
            <v>901.11899999999991</v>
          </cell>
          <cell r="S15">
            <v>980.53800000000001</v>
          </cell>
        </row>
        <row r="17">
          <cell r="C17" t="str">
            <v>Expenses</v>
          </cell>
        </row>
        <row r="18">
          <cell r="C18" t="str">
            <v>..Basic Salary.....</v>
          </cell>
          <cell r="D18" t="str">
            <v>wages</v>
          </cell>
          <cell r="F18">
            <v>0</v>
          </cell>
          <cell r="G18">
            <v>404.08428000000004</v>
          </cell>
          <cell r="H18">
            <v>407.584</v>
          </cell>
          <cell r="I18">
            <v>397.84015739796342</v>
          </cell>
          <cell r="J18">
            <v>412.84800000000001</v>
          </cell>
          <cell r="K18">
            <v>410.26769999999993</v>
          </cell>
          <cell r="L18">
            <v>363.45299999999997</v>
          </cell>
          <cell r="M18">
            <v>332.70299999999997</v>
          </cell>
          <cell r="N18">
            <v>342.58199999999999</v>
          </cell>
          <cell r="O18">
            <v>338.06299999999999</v>
          </cell>
          <cell r="P18">
            <v>354.66699999999997</v>
          </cell>
          <cell r="Q18">
            <v>397.53818251323503</v>
          </cell>
          <cell r="R18">
            <v>399.37299999999999</v>
          </cell>
          <cell r="S18">
            <v>385.65317014279293</v>
          </cell>
        </row>
        <row r="19">
          <cell r="C19" t="str">
            <v>..Workers Benefits.....</v>
          </cell>
          <cell r="D19" t="str">
            <v>oli</v>
          </cell>
          <cell r="F19">
            <v>0</v>
          </cell>
          <cell r="G19">
            <v>3.5000399999999998</v>
          </cell>
        </row>
        <row r="20">
          <cell r="C20" t="str">
            <v>..Government Pension</v>
          </cell>
          <cell r="D20" t="str">
            <v>oli</v>
          </cell>
          <cell r="F20">
            <v>0</v>
          </cell>
          <cell r="G20">
            <v>20.379000000000001</v>
          </cell>
          <cell r="H20">
            <v>20.379000000000001</v>
          </cell>
          <cell r="I20">
            <v>17.819779169580912</v>
          </cell>
          <cell r="J20">
            <v>18.492000000000001</v>
          </cell>
          <cell r="K20">
            <v>26.18730000000005</v>
          </cell>
          <cell r="L20">
            <v>58.338000000000001</v>
          </cell>
          <cell r="M20">
            <v>52.119</v>
          </cell>
          <cell r="N20">
            <v>52.119</v>
          </cell>
          <cell r="O20">
            <v>66.123999999999995</v>
          </cell>
          <cell r="P20">
            <v>63.351999999999997</v>
          </cell>
          <cell r="Q20">
            <v>71.009817486764959</v>
          </cell>
          <cell r="R20">
            <v>24.861999999999998</v>
          </cell>
          <cell r="S20">
            <v>24.007905181597447</v>
          </cell>
        </row>
        <row r="21">
          <cell r="C21" t="str">
            <v>..Official Travel -</v>
          </cell>
          <cell r="D21" t="str">
            <v>transport</v>
          </cell>
          <cell r="F21">
            <v>0</v>
          </cell>
          <cell r="G21">
            <v>2.0000399999999998</v>
          </cell>
        </row>
        <row r="22">
          <cell r="C22" t="str">
            <v>..Office Supplies -</v>
          </cell>
          <cell r="D22" t="str">
            <v>input</v>
          </cell>
          <cell r="F22">
            <v>0</v>
          </cell>
          <cell r="G22">
            <v>17.499959999999998</v>
          </cell>
        </row>
        <row r="23">
          <cell r="C23" t="str">
            <v>..Telephone Charges.....</v>
          </cell>
          <cell r="D23" t="str">
            <v>input</v>
          </cell>
          <cell r="F23">
            <v>0</v>
          </cell>
          <cell r="G23">
            <v>12.50004</v>
          </cell>
        </row>
        <row r="24">
          <cell r="C24" t="str">
            <v>..Bank Charges.....</v>
          </cell>
          <cell r="D24" t="str">
            <v>finance</v>
          </cell>
          <cell r="F24">
            <v>0</v>
          </cell>
          <cell r="G24">
            <v>1.5</v>
          </cell>
          <cell r="L24">
            <v>1.5820000000000001</v>
          </cell>
          <cell r="M24">
            <v>1.6679999999999999</v>
          </cell>
          <cell r="N24">
            <v>1.6679999999999999</v>
          </cell>
          <cell r="O24">
            <v>2.2210000000000001</v>
          </cell>
          <cell r="P24">
            <v>2.133</v>
          </cell>
        </row>
        <row r="25">
          <cell r="C25" t="str">
            <v>Othe supplies &amp; consumables</v>
          </cell>
          <cell r="D25" t="str">
            <v>purchase</v>
          </cell>
          <cell r="F25">
            <v>0</v>
          </cell>
          <cell r="G25">
            <v>0</v>
          </cell>
          <cell r="H25">
            <v>317.23700000000002</v>
          </cell>
          <cell r="I25">
            <v>376.41537098885181</v>
          </cell>
          <cell r="J25">
            <v>390.61500000000001</v>
          </cell>
          <cell r="K25">
            <v>536.202</v>
          </cell>
          <cell r="L25">
            <v>16.376999999999999</v>
          </cell>
          <cell r="M25">
            <v>13.000999999999999</v>
          </cell>
          <cell r="N25">
            <v>11.378</v>
          </cell>
          <cell r="O25">
            <v>15.396000000000001</v>
          </cell>
        </row>
        <row r="26">
          <cell r="C26" t="str">
            <v>Operating lease rental</v>
          </cell>
          <cell r="D26" t="str">
            <v>equiprent</v>
          </cell>
        </row>
        <row r="27">
          <cell r="C27" t="str">
            <v>..Professional Fees.....</v>
          </cell>
          <cell r="D27" t="str">
            <v>input</v>
          </cell>
          <cell r="F27">
            <v>0</v>
          </cell>
          <cell r="G27">
            <v>12</v>
          </cell>
          <cell r="L27">
            <v>29.077999999999999</v>
          </cell>
          <cell r="N27">
            <v>2.762</v>
          </cell>
          <cell r="P27">
            <v>22.045000000000002</v>
          </cell>
        </row>
        <row r="28">
          <cell r="C28" t="str">
            <v>..Maintenance - Other</v>
          </cell>
          <cell r="D28" t="str">
            <v>input</v>
          </cell>
          <cell r="F28">
            <v>0</v>
          </cell>
          <cell r="G28">
            <v>110.79996000000001</v>
          </cell>
          <cell r="P28">
            <v>4.5949999999999998</v>
          </cell>
        </row>
        <row r="29">
          <cell r="C29" t="str">
            <v>Utilities</v>
          </cell>
          <cell r="D29" t="str">
            <v>utilities</v>
          </cell>
          <cell r="L29">
            <v>67.899000000000001</v>
          </cell>
          <cell r="M29">
            <v>57.399000000000001</v>
          </cell>
          <cell r="N29">
            <v>57.399000000000001</v>
          </cell>
          <cell r="O29">
            <v>64.206999999999994</v>
          </cell>
          <cell r="P29">
            <v>53.11</v>
          </cell>
          <cell r="R29">
            <v>78.638999999999996</v>
          </cell>
        </row>
        <row r="30">
          <cell r="C30" t="str">
            <v>Building maintenance</v>
          </cell>
          <cell r="D30" t="str">
            <v>construct</v>
          </cell>
          <cell r="L30">
            <v>36.338000000000001</v>
          </cell>
          <cell r="M30">
            <v>37.917999999999999</v>
          </cell>
          <cell r="N30">
            <v>37.917999999999999</v>
          </cell>
          <cell r="O30">
            <v>47.640999999999998</v>
          </cell>
          <cell r="P30">
            <v>55.401000000000003</v>
          </cell>
          <cell r="R30">
            <v>142.595</v>
          </cell>
        </row>
        <row r="31">
          <cell r="C31" t="str">
            <v>Government fees</v>
          </cell>
          <cell r="D31" t="str">
            <v>othtax</v>
          </cell>
          <cell r="M31">
            <v>0.43</v>
          </cell>
          <cell r="O31">
            <v>0.84</v>
          </cell>
        </row>
        <row r="32">
          <cell r="C32" t="str">
            <v>Donations</v>
          </cell>
          <cell r="D32" t="str">
            <v>mistrans</v>
          </cell>
          <cell r="M32">
            <v>0.89700000000000002</v>
          </cell>
          <cell r="O32">
            <v>0.72699999999999998</v>
          </cell>
        </row>
        <row r="33">
          <cell r="C33" t="str">
            <v>..Programme Services.....</v>
          </cell>
          <cell r="D33" t="str">
            <v>input</v>
          </cell>
          <cell r="F33">
            <v>0</v>
          </cell>
          <cell r="G33">
            <v>279.99996000000004</v>
          </cell>
        </row>
        <row r="34">
          <cell r="C34" t="str">
            <v>..Marketing Services.....</v>
          </cell>
          <cell r="D34" t="str">
            <v>input</v>
          </cell>
          <cell r="F34">
            <v>0</v>
          </cell>
          <cell r="G34">
            <v>15</v>
          </cell>
        </row>
        <row r="35">
          <cell r="C35" t="str">
            <v>..Miscellaneous.....</v>
          </cell>
          <cell r="D35" t="str">
            <v>input</v>
          </cell>
          <cell r="F35">
            <v>0</v>
          </cell>
          <cell r="G35">
            <v>8.0000400000000003</v>
          </cell>
          <cell r="H35">
            <v>280.5</v>
          </cell>
          <cell r="I35">
            <v>100.48150624975887</v>
          </cell>
          <cell r="J35">
            <v>104.27200000000001</v>
          </cell>
          <cell r="K35">
            <v>0</v>
          </cell>
          <cell r="L35">
            <v>337.428</v>
          </cell>
          <cell r="M35">
            <v>363.47399999999999</v>
          </cell>
          <cell r="N35">
            <v>349.61099999999999</v>
          </cell>
          <cell r="O35">
            <v>312.33</v>
          </cell>
          <cell r="P35">
            <v>325.43799999999999</v>
          </cell>
          <cell r="Q35">
            <v>432.65499999999997</v>
          </cell>
          <cell r="R35">
            <v>242.29000000000002</v>
          </cell>
          <cell r="S35">
            <v>436.67699999999996</v>
          </cell>
        </row>
        <row r="36">
          <cell r="C36" t="str">
            <v>..Insurance - Buildings.....</v>
          </cell>
          <cell r="D36" t="str">
            <v>finance</v>
          </cell>
          <cell r="F36">
            <v>0</v>
          </cell>
          <cell r="G36">
            <v>124.71996</v>
          </cell>
        </row>
        <row r="37">
          <cell r="C37" t="str">
            <v>..Insurance - Health.....</v>
          </cell>
          <cell r="D37" t="str">
            <v>oli</v>
          </cell>
          <cell r="F37">
            <v>0</v>
          </cell>
          <cell r="G37">
            <v>39.372</v>
          </cell>
          <cell r="R37">
            <v>49.808</v>
          </cell>
          <cell r="S37">
            <v>48.096924675609593</v>
          </cell>
        </row>
        <row r="38">
          <cell r="C38" t="str">
            <v>..Lease of Sites or</v>
          </cell>
          <cell r="D38" t="str">
            <v>rentpay</v>
          </cell>
          <cell r="F38">
            <v>0</v>
          </cell>
          <cell r="G38">
            <v>39.999960000000002</v>
          </cell>
          <cell r="H38">
            <v>40</v>
          </cell>
        </row>
        <row r="39">
          <cell r="C39" t="str">
            <v>..Depreciation Buildings.....</v>
          </cell>
          <cell r="D39" t="str">
            <v>dep</v>
          </cell>
          <cell r="F39">
            <v>0</v>
          </cell>
          <cell r="G39">
            <v>84.459960000000009</v>
          </cell>
          <cell r="H39">
            <v>84.46</v>
          </cell>
          <cell r="I39">
            <v>81.536186193844898</v>
          </cell>
          <cell r="J39">
            <v>84.611999999999995</v>
          </cell>
          <cell r="K39">
            <v>87.760999999999996</v>
          </cell>
          <cell r="L39">
            <v>85.316000000000003</v>
          </cell>
          <cell r="M39">
            <v>97.472999999999999</v>
          </cell>
          <cell r="N39">
            <v>81.442999999999998</v>
          </cell>
          <cell r="O39">
            <v>95.6</v>
          </cell>
          <cell r="P39">
            <v>87.914999999999992</v>
          </cell>
          <cell r="Q39">
            <v>95.6</v>
          </cell>
          <cell r="R39">
            <v>99.855000000000004</v>
          </cell>
          <cell r="S39">
            <v>86.102999999999994</v>
          </cell>
        </row>
        <row r="41">
          <cell r="C41" t="str">
            <v>Total Expense By Account</v>
          </cell>
          <cell r="E41">
            <v>0</v>
          </cell>
          <cell r="F41">
            <v>0</v>
          </cell>
          <cell r="G41">
            <v>1175.8152000000002</v>
          </cell>
          <cell r="H41">
            <v>1150.1600000000001</v>
          </cell>
          <cell r="I41">
            <v>974.09299999999996</v>
          </cell>
          <cell r="J41">
            <v>1010.8390000000001</v>
          </cell>
          <cell r="K41">
            <v>1060.4179999999999</v>
          </cell>
          <cell r="L41">
            <v>995.80899999999997</v>
          </cell>
          <cell r="M41">
            <v>957.08199999999988</v>
          </cell>
          <cell r="N41">
            <v>936.88</v>
          </cell>
          <cell r="O41">
            <v>943.149</v>
          </cell>
          <cell r="P41">
            <v>968.65599999999995</v>
          </cell>
          <cell r="Q41">
            <v>996.803</v>
          </cell>
          <cell r="R41">
            <v>1037.422</v>
          </cell>
          <cell r="S41">
            <v>980.53799999999978</v>
          </cell>
        </row>
      </sheetData>
      <sheetData sheetId="5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 t="str">
            <v>2010rev</v>
          </cell>
          <cell r="L8">
            <v>2011</v>
          </cell>
          <cell r="M8" t="str">
            <v>2011rev</v>
          </cell>
          <cell r="N8">
            <v>2012</v>
          </cell>
          <cell r="O8" t="str">
            <v>2012rev</v>
          </cell>
          <cell r="P8">
            <v>2013</v>
          </cell>
          <cell r="Q8" t="str">
            <v>2013rev</v>
          </cell>
          <cell r="R8">
            <v>2014</v>
          </cell>
          <cell r="S8" t="str">
            <v>2014rev</v>
          </cell>
          <cell r="T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0</v>
          </cell>
          <cell r="G10">
            <v>273.99996000000004</v>
          </cell>
          <cell r="H10">
            <v>31.143000000000001</v>
          </cell>
          <cell r="I10">
            <v>25</v>
          </cell>
          <cell r="J10">
            <v>25</v>
          </cell>
          <cell r="K10">
            <v>10</v>
          </cell>
          <cell r="L10">
            <v>17</v>
          </cell>
          <cell r="M10">
            <v>62</v>
          </cell>
          <cell r="N10">
            <v>218</v>
          </cell>
          <cell r="O10">
            <v>147</v>
          </cell>
          <cell r="P10">
            <v>155</v>
          </cell>
          <cell r="Q10">
            <v>242</v>
          </cell>
          <cell r="R10">
            <v>126.30000000000001</v>
          </cell>
          <cell r="S10">
            <v>227.75099999999998</v>
          </cell>
          <cell r="T10">
            <v>177.7</v>
          </cell>
        </row>
        <row r="11">
          <cell r="C11" t="str">
            <v>..Miscellaneous Sales.....</v>
          </cell>
          <cell r="D11" t="str">
            <v>othsales</v>
          </cell>
          <cell r="F11">
            <v>239.00004000000001</v>
          </cell>
          <cell r="G11">
            <v>0</v>
          </cell>
          <cell r="H11">
            <v>0</v>
          </cell>
          <cell r="I11">
            <v>0</v>
          </cell>
          <cell r="O11">
            <v>53</v>
          </cell>
          <cell r="P11">
            <v>35</v>
          </cell>
          <cell r="Q11">
            <v>35</v>
          </cell>
          <cell r="R11">
            <v>0</v>
          </cell>
          <cell r="S11">
            <v>32.808</v>
          </cell>
          <cell r="T11">
            <v>51.966999999999999</v>
          </cell>
        </row>
        <row r="12">
          <cell r="C12" t="str">
            <v>Rental Income</v>
          </cell>
          <cell r="D12" t="str">
            <v>rentinc</v>
          </cell>
          <cell r="O12">
            <v>38</v>
          </cell>
          <cell r="P12">
            <v>28</v>
          </cell>
          <cell r="Q12">
            <v>0</v>
          </cell>
          <cell r="R12">
            <v>0</v>
          </cell>
          <cell r="S12">
            <v>23.876000000000001</v>
          </cell>
          <cell r="T12">
            <v>35.506999999999998</v>
          </cell>
        </row>
        <row r="13">
          <cell r="C13" t="str">
            <v>..Donations Received.....</v>
          </cell>
          <cell r="D13" t="str">
            <v>othinc</v>
          </cell>
          <cell r="F13">
            <v>0</v>
          </cell>
          <cell r="G13">
            <v>500.00003999999996</v>
          </cell>
          <cell r="H13">
            <v>215.233</v>
          </cell>
          <cell r="I13">
            <v>93</v>
          </cell>
          <cell r="J13">
            <v>90</v>
          </cell>
          <cell r="K13">
            <v>144</v>
          </cell>
          <cell r="L13">
            <v>192</v>
          </cell>
          <cell r="M13">
            <v>120</v>
          </cell>
          <cell r="N13">
            <v>195</v>
          </cell>
          <cell r="O13">
            <v>169</v>
          </cell>
          <cell r="P13">
            <v>217</v>
          </cell>
          <cell r="Q13">
            <v>164</v>
          </cell>
          <cell r="R13">
            <v>283.97300000000001</v>
          </cell>
          <cell r="S13">
            <v>230.655</v>
          </cell>
          <cell r="T13">
            <v>97.884</v>
          </cell>
        </row>
        <row r="14">
          <cell r="C14" t="str">
            <v>..Outputs Sold to EXCO.....</v>
          </cell>
          <cell r="D14" t="str">
            <v>govgrant</v>
          </cell>
          <cell r="F14">
            <v>294</v>
          </cell>
          <cell r="G14">
            <v>402.99996000000004</v>
          </cell>
          <cell r="H14">
            <v>416</v>
          </cell>
          <cell r="I14">
            <v>485</v>
          </cell>
          <cell r="J14">
            <v>450</v>
          </cell>
          <cell r="K14">
            <v>450</v>
          </cell>
          <cell r="L14">
            <v>422</v>
          </cell>
          <cell r="M14">
            <v>422</v>
          </cell>
          <cell r="N14">
            <v>409</v>
          </cell>
          <cell r="O14">
            <v>410</v>
          </cell>
          <cell r="P14">
            <v>434</v>
          </cell>
          <cell r="Q14">
            <v>434</v>
          </cell>
          <cell r="R14">
            <v>401.85</v>
          </cell>
          <cell r="S14">
            <v>401.85</v>
          </cell>
          <cell r="T14">
            <v>402.4</v>
          </cell>
        </row>
        <row r="16">
          <cell r="C16" t="str">
            <v>Total Revenue By Account</v>
          </cell>
          <cell r="E16">
            <v>0</v>
          </cell>
          <cell r="F16">
            <v>533.00004000000001</v>
          </cell>
          <cell r="G16">
            <v>1176.9999600000001</v>
          </cell>
          <cell r="H16">
            <v>662.37599999999998</v>
          </cell>
          <cell r="I16">
            <v>603</v>
          </cell>
          <cell r="J16">
            <v>565</v>
          </cell>
          <cell r="K16">
            <v>604</v>
          </cell>
          <cell r="L16">
            <v>631</v>
          </cell>
          <cell r="M16">
            <v>604</v>
          </cell>
          <cell r="N16">
            <v>822</v>
          </cell>
          <cell r="O16">
            <v>817</v>
          </cell>
          <cell r="P16">
            <v>869</v>
          </cell>
          <cell r="Q16">
            <v>875</v>
          </cell>
          <cell r="R16">
            <v>812.12300000000005</v>
          </cell>
          <cell r="S16">
            <v>916.93999999999994</v>
          </cell>
          <cell r="T16">
            <v>765.45799999999997</v>
          </cell>
        </row>
        <row r="18">
          <cell r="C18" t="str">
            <v>Expenses</v>
          </cell>
        </row>
        <row r="19">
          <cell r="C19" t="str">
            <v>..Basic Salary.....</v>
          </cell>
          <cell r="D19" t="str">
            <v>wages</v>
          </cell>
          <cell r="F19">
            <v>270</v>
          </cell>
          <cell r="G19">
            <v>317.00003999999996</v>
          </cell>
          <cell r="H19">
            <v>332.62299999999999</v>
          </cell>
          <cell r="I19">
            <v>294.5</v>
          </cell>
          <cell r="J19">
            <v>266</v>
          </cell>
          <cell r="K19">
            <v>291</v>
          </cell>
          <cell r="L19">
            <v>310</v>
          </cell>
          <cell r="M19">
            <v>315</v>
          </cell>
          <cell r="N19">
            <v>293</v>
          </cell>
          <cell r="O19">
            <v>343</v>
          </cell>
          <cell r="P19">
            <v>404.8</v>
          </cell>
          <cell r="Q19">
            <v>342</v>
          </cell>
          <cell r="R19">
            <v>364.1736263736264</v>
          </cell>
          <cell r="S19">
            <v>324.68700000000001</v>
          </cell>
          <cell r="T19">
            <v>363.87900000000002</v>
          </cell>
        </row>
        <row r="20">
          <cell r="C20" t="str">
            <v>Employers pension</v>
          </cell>
          <cell r="D20" t="str">
            <v>oli</v>
          </cell>
          <cell r="F20">
            <v>0</v>
          </cell>
          <cell r="G20">
            <v>0</v>
          </cell>
          <cell r="H20">
            <v>20.062999999999999</v>
          </cell>
          <cell r="I20">
            <v>15.5</v>
          </cell>
          <cell r="J20">
            <v>14</v>
          </cell>
          <cell r="K20">
            <v>17</v>
          </cell>
          <cell r="L20">
            <v>23</v>
          </cell>
          <cell r="M20">
            <v>22</v>
          </cell>
          <cell r="N20">
            <v>19</v>
          </cell>
          <cell r="O20">
            <v>15</v>
          </cell>
          <cell r="P20">
            <v>55.199999999999996</v>
          </cell>
          <cell r="Q20">
            <v>22</v>
          </cell>
          <cell r="R20">
            <v>23.426373626373628</v>
          </cell>
          <cell r="S20">
            <v>27.762</v>
          </cell>
          <cell r="T20">
            <v>29.614999999999998</v>
          </cell>
        </row>
        <row r="21">
          <cell r="C21" t="str">
            <v>..Electricity.....</v>
          </cell>
          <cell r="D21" t="str">
            <v>utilities</v>
          </cell>
          <cell r="F21">
            <v>90</v>
          </cell>
          <cell r="G21">
            <v>0</v>
          </cell>
          <cell r="H21">
            <v>250.45000000000002</v>
          </cell>
          <cell r="I21">
            <v>281.7</v>
          </cell>
          <cell r="K21">
            <v>14</v>
          </cell>
          <cell r="L21">
            <v>34</v>
          </cell>
          <cell r="M21">
            <v>36</v>
          </cell>
          <cell r="N21">
            <v>43</v>
          </cell>
          <cell r="O21">
            <v>51</v>
          </cell>
          <cell r="P21">
            <v>48</v>
          </cell>
          <cell r="Q21">
            <v>48</v>
          </cell>
          <cell r="S21">
            <v>51.138000000000005</v>
          </cell>
          <cell r="T21">
            <v>52.885999999999996</v>
          </cell>
        </row>
        <row r="22">
          <cell r="C22" t="str">
            <v>..Advertising.....</v>
          </cell>
          <cell r="D22" t="str">
            <v>input</v>
          </cell>
          <cell r="F22">
            <v>0</v>
          </cell>
          <cell r="G22">
            <v>12</v>
          </cell>
          <cell r="H22">
            <v>0</v>
          </cell>
          <cell r="I22">
            <v>0</v>
          </cell>
          <cell r="P22">
            <v>15</v>
          </cell>
          <cell r="Q22">
            <v>166</v>
          </cell>
          <cell r="R22">
            <v>11.25</v>
          </cell>
        </row>
        <row r="23">
          <cell r="C23" t="str">
            <v>Bank Charge</v>
          </cell>
          <cell r="D23" t="str">
            <v>finance</v>
          </cell>
          <cell r="O23">
            <v>4</v>
          </cell>
          <cell r="P23">
            <v>6</v>
          </cell>
          <cell r="Q23">
            <v>6</v>
          </cell>
          <cell r="S23">
            <v>7.1820000000000004</v>
          </cell>
          <cell r="T23">
            <v>6.351</v>
          </cell>
        </row>
        <row r="24">
          <cell r="C24" t="str">
            <v>Building Maintenance</v>
          </cell>
          <cell r="D24" t="str">
            <v>construct</v>
          </cell>
          <cell r="O24">
            <v>65</v>
          </cell>
          <cell r="P24">
            <v>61</v>
          </cell>
          <cell r="Q24">
            <v>61</v>
          </cell>
          <cell r="S24">
            <v>113.991</v>
          </cell>
          <cell r="T24">
            <v>107.854</v>
          </cell>
        </row>
        <row r="25">
          <cell r="C25" t="str">
            <v>Suppplies</v>
          </cell>
          <cell r="D25" t="str">
            <v>purchase</v>
          </cell>
          <cell r="S25">
            <v>203.107</v>
          </cell>
          <cell r="T25">
            <v>234.50399999999999</v>
          </cell>
        </row>
        <row r="26">
          <cell r="C26" t="str">
            <v>..Maintenance - Other</v>
          </cell>
          <cell r="D26" t="str">
            <v>input</v>
          </cell>
          <cell r="F26">
            <v>0</v>
          </cell>
          <cell r="G26">
            <v>99</v>
          </cell>
          <cell r="H26">
            <v>0</v>
          </cell>
          <cell r="I26">
            <v>0</v>
          </cell>
          <cell r="P26">
            <v>218</v>
          </cell>
          <cell r="Q26">
            <v>0</v>
          </cell>
          <cell r="R26">
            <v>241.79499999999999</v>
          </cell>
          <cell r="S26">
            <v>187.26700000000002</v>
          </cell>
          <cell r="T26">
            <v>145.63200000000001</v>
          </cell>
        </row>
        <row r="27">
          <cell r="C27" t="str">
            <v>..Programme Services.....</v>
          </cell>
          <cell r="D27" t="str">
            <v>input</v>
          </cell>
          <cell r="F27">
            <v>99</v>
          </cell>
          <cell r="G27">
            <v>127.00008</v>
          </cell>
          <cell r="H27">
            <v>0</v>
          </cell>
          <cell r="I27">
            <v>0</v>
          </cell>
          <cell r="J27">
            <v>277.60000000000002</v>
          </cell>
          <cell r="K27">
            <v>173</v>
          </cell>
          <cell r="L27">
            <v>244</v>
          </cell>
          <cell r="M27">
            <v>301</v>
          </cell>
          <cell r="N27">
            <v>383</v>
          </cell>
          <cell r="O27">
            <v>222</v>
          </cell>
          <cell r="Q27">
            <v>57</v>
          </cell>
          <cell r="R27">
            <v>37.450000000000003</v>
          </cell>
        </row>
        <row r="28">
          <cell r="C28" t="str">
            <v>..Public Relations and</v>
          </cell>
          <cell r="D28" t="str">
            <v>input</v>
          </cell>
          <cell r="F28">
            <v>9.9999599999999997</v>
          </cell>
          <cell r="G28">
            <v>17.000040000000002</v>
          </cell>
          <cell r="H28">
            <v>0</v>
          </cell>
          <cell r="I28">
            <v>0</v>
          </cell>
          <cell r="P28">
            <v>10</v>
          </cell>
          <cell r="Q28">
            <v>172</v>
          </cell>
        </row>
        <row r="29">
          <cell r="C29" t="str">
            <v>Rental of building</v>
          </cell>
          <cell r="D29" t="str">
            <v>rentpay</v>
          </cell>
          <cell r="K29">
            <v>46</v>
          </cell>
          <cell r="L29">
            <v>9</v>
          </cell>
          <cell r="M29">
            <v>22</v>
          </cell>
          <cell r="N29">
            <v>3</v>
          </cell>
          <cell r="P29">
            <v>57</v>
          </cell>
          <cell r="Q29">
            <v>0</v>
          </cell>
          <cell r="R29">
            <v>158.13999999999999</v>
          </cell>
          <cell r="S29">
            <v>0</v>
          </cell>
          <cell r="T29">
            <v>5.7050000000000001</v>
          </cell>
        </row>
        <row r="30">
          <cell r="C30" t="str">
            <v>Bad debts</v>
          </cell>
          <cell r="D30" t="str">
            <v>mistrans</v>
          </cell>
          <cell r="S30">
            <v>2.0939999999999999</v>
          </cell>
          <cell r="T30">
            <v>0</v>
          </cell>
        </row>
        <row r="31">
          <cell r="C31" t="str">
            <v>..IT Training.....</v>
          </cell>
          <cell r="D31" t="str">
            <v>input</v>
          </cell>
          <cell r="F31">
            <v>48</v>
          </cell>
          <cell r="G31">
            <v>0</v>
          </cell>
          <cell r="H31">
            <v>0</v>
          </cell>
          <cell r="I31">
            <v>0</v>
          </cell>
          <cell r="O31">
            <v>103</v>
          </cell>
          <cell r="Q31">
            <v>1</v>
          </cell>
          <cell r="R31">
            <v>6</v>
          </cell>
          <cell r="S31">
            <v>13.864000000000001</v>
          </cell>
          <cell r="T31">
            <v>13.391</v>
          </cell>
        </row>
        <row r="32">
          <cell r="C32" t="str">
            <v>..Other Training.....</v>
          </cell>
          <cell r="D32" t="str">
            <v>input</v>
          </cell>
          <cell r="F32">
            <v>0</v>
          </cell>
          <cell r="G32">
            <v>105</v>
          </cell>
          <cell r="H32">
            <v>0</v>
          </cell>
          <cell r="I32">
            <v>0</v>
          </cell>
        </row>
        <row r="33">
          <cell r="C33" t="str">
            <v>..Depreciation Furniture</v>
          </cell>
          <cell r="D33" t="str">
            <v>dep</v>
          </cell>
          <cell r="F33">
            <v>6.9999599999999997</v>
          </cell>
          <cell r="G33">
            <v>0</v>
          </cell>
          <cell r="H33">
            <v>14.965999999999999</v>
          </cell>
          <cell r="I33">
            <v>11.3</v>
          </cell>
          <cell r="J33">
            <v>7.4</v>
          </cell>
          <cell r="K33">
            <v>6</v>
          </cell>
          <cell r="L33">
            <v>6.2682119205298017</v>
          </cell>
          <cell r="M33">
            <v>55</v>
          </cell>
          <cell r="N33">
            <v>99</v>
          </cell>
          <cell r="O33">
            <v>101</v>
          </cell>
          <cell r="P33">
            <v>110</v>
          </cell>
          <cell r="Q33">
            <v>108</v>
          </cell>
          <cell r="R33">
            <v>119.562</v>
          </cell>
          <cell r="S33">
            <v>102.83799999999999</v>
          </cell>
          <cell r="T33">
            <v>100.227</v>
          </cell>
        </row>
        <row r="34">
          <cell r="C34" t="str">
            <v>..Depreciation Computer</v>
          </cell>
          <cell r="D34" t="str">
            <v>dep</v>
          </cell>
          <cell r="F34">
            <v>5.0000400000000003</v>
          </cell>
          <cell r="G34">
            <v>0</v>
          </cell>
          <cell r="H34">
            <v>0</v>
          </cell>
          <cell r="I34">
            <v>0</v>
          </cell>
        </row>
        <row r="35">
          <cell r="C35" t="str">
            <v>..Depreciation Computer</v>
          </cell>
          <cell r="D35" t="str">
            <v>dep</v>
          </cell>
          <cell r="F35">
            <v>3.9999600000000002</v>
          </cell>
          <cell r="G35">
            <v>0</v>
          </cell>
          <cell r="H35">
            <v>0</v>
          </cell>
          <cell r="I35">
            <v>0</v>
          </cell>
        </row>
        <row r="37">
          <cell r="C37" t="str">
            <v>Total Expense By Account</v>
          </cell>
          <cell r="E37">
            <v>0</v>
          </cell>
          <cell r="F37">
            <v>532.99991999999997</v>
          </cell>
          <cell r="G37">
            <v>677.00015999999994</v>
          </cell>
          <cell r="H37">
            <v>618.10199999999998</v>
          </cell>
          <cell r="I37">
            <v>603</v>
          </cell>
          <cell r="J37">
            <v>565</v>
          </cell>
          <cell r="K37">
            <v>547</v>
          </cell>
          <cell r="L37">
            <v>626.26821192052978</v>
          </cell>
          <cell r="M37">
            <v>751</v>
          </cell>
          <cell r="N37">
            <v>840</v>
          </cell>
          <cell r="O37">
            <v>904</v>
          </cell>
          <cell r="P37">
            <v>985</v>
          </cell>
          <cell r="Q37">
            <v>983</v>
          </cell>
          <cell r="R37">
            <v>961.79700000000003</v>
          </cell>
          <cell r="S37">
            <v>1033.93</v>
          </cell>
          <cell r="T37">
            <v>1060.0440000000001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  <sheetName val="Sheet1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"/>
      <sheetName val="0032-A.M."/>
      <sheetName val="0068-Account X"/>
      <sheetName val="0069-Accountability"/>
      <sheetName val="0071-Accounting"/>
      <sheetName val="0156-PKF"/>
      <sheetName val="0510-Deloitte"/>
      <sheetName val="1019-Cardales"/>
      <sheetName val="1235-EY"/>
      <sheetName val="AccSolutions"/>
      <sheetName val="1338-Active"/>
      <sheetName val="Allreal"/>
      <sheetName val="2014-KPMG"/>
      <sheetName val="2018-Krys"/>
      <sheetName val="AMOffice"/>
      <sheetName val="2112-Baker"/>
      <sheetName val="2162-BDO"/>
      <sheetName val="Custom"/>
      <sheetName val="2191-VLH"/>
      <sheetName val="2315-RHSW"/>
      <sheetName val="2346-Zolfo"/>
      <sheetName val="2397-PWC"/>
      <sheetName val="2618-Dominion"/>
      <sheetName val="2774-CJA"/>
      <sheetName val="2851-FTI"/>
      <sheetName val="2857-FSS"/>
      <sheetName val="3345-Custom (FS)"/>
      <sheetName val="3489-FCL"/>
      <sheetName val="3632-Berman"/>
      <sheetName val="3931-Squar"/>
      <sheetName val="4113-SH"/>
      <sheetName val="4747-Rawlinson"/>
      <sheetName val="4869-Go Pro"/>
      <sheetName val="4908-Grant"/>
      <sheetName val="5020-FINCOR"/>
      <sheetName val="5139-Borrelli"/>
      <sheetName val="5296-George Ebanks"/>
      <sheetName val="5423-Offshore"/>
      <sheetName val="5872-Crowe"/>
      <sheetName val="6005-Smith"/>
      <sheetName val="6150-Assetmine"/>
      <sheetName val="Deacon"/>
      <sheetName val="Decosimo"/>
      <sheetName val="FinancialConsul"/>
      <sheetName val="Kinetic"/>
      <sheetName val="Marks"/>
      <sheetName val="Moore"/>
      <sheetName val="Morris"/>
      <sheetName val="Paul"/>
      <sheetName val="Rankin"/>
      <sheetName val="Rothstein"/>
      <sheetName val="Small"/>
      <sheetName val="CalSht"/>
      <sheetName val="CalSht (2)"/>
      <sheetName val="Chart1"/>
      <sheetName val="CalSht (3)"/>
      <sheetName val="CalSht Rebased"/>
      <sheetName val="E8wkt"/>
      <sheetName val="Universe"/>
      <sheetName val="Index Estimation (2015)"/>
      <sheetName val="Index Estimation"/>
      <sheetName val="Constant Price Estimation"/>
      <sheetName val="Reb Constant Price (2015)"/>
      <sheetName val="Analysis of change Reb"/>
      <sheetName val="E8Present"/>
      <sheetName val="Sheet1"/>
      <sheetName val="Sheet3"/>
      <sheetName val="CalSht S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  <sheetName val="Do not delete"/>
      <sheetName val="TB-JUN2012"/>
      <sheetName val="14-15 Budget"/>
      <sheetName val="TB-DEC2013"/>
      <sheetName val="TB-JUN2011"/>
      <sheetName val="TB-JUN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communications"/>
      <sheetName val="BOP - telecommunications"/>
      <sheetName val="drop down menu"/>
      <sheetName val="dropdown codes Cr-Dr"/>
    </sheetNames>
    <sheetDataSet>
      <sheetData sheetId="0">
        <row r="9">
          <cell r="H9">
            <v>8329.8476021869337</v>
          </cell>
        </row>
      </sheetData>
      <sheetData sheetId="1" refreshError="1"/>
      <sheetData sheetId="2">
        <row r="1">
          <cell r="A1" t="str">
            <v>A. GOODS</v>
          </cell>
        </row>
        <row r="2">
          <cell r="A2" t="str">
            <v>1. General merchandise</v>
          </cell>
        </row>
        <row r="3">
          <cell r="A3" t="str">
            <v>2. Goods for processing</v>
          </cell>
        </row>
        <row r="4">
          <cell r="A4" t="str">
            <v>2.1 Processing abroad</v>
          </cell>
        </row>
        <row r="5">
          <cell r="A5" t="str">
            <v>2.2 Processing in the compiling economy</v>
          </cell>
        </row>
        <row r="6">
          <cell r="A6" t="str">
            <v>3. Repairs on goods</v>
          </cell>
        </row>
        <row r="7">
          <cell r="A7" t="str">
            <v>4. Goods procured in ports by carriers</v>
          </cell>
        </row>
        <row r="8">
          <cell r="A8" t="str">
            <v>4.1 goods procured in ports by carriers in sea port</v>
          </cell>
        </row>
        <row r="9">
          <cell r="A9" t="str">
            <v>4.2 goods procured in ports by carriers in Airports</v>
          </cell>
        </row>
        <row r="10">
          <cell r="A10" t="str">
            <v>4.3 goods procured in ports by carriers in other ports</v>
          </cell>
        </row>
        <row r="11">
          <cell r="A11" t="str">
            <v>5 Nonmnnetary gold</v>
          </cell>
        </row>
        <row r="12">
          <cell r="A12" t="str">
            <v>5.1 Held as a store of value</v>
          </cell>
        </row>
        <row r="13">
          <cell r="A13" t="str">
            <v>5.2 Other</v>
          </cell>
        </row>
        <row r="14">
          <cell r="A14" t="str">
            <v>B. SERVICES</v>
          </cell>
        </row>
        <row r="15">
          <cell r="A15" t="str">
            <v>1. Transportation</v>
          </cell>
        </row>
        <row r="16">
          <cell r="A16" t="str">
            <v>1.1 Sea transport</v>
          </cell>
        </row>
        <row r="17">
          <cell r="A17" t="str">
            <v>1.1.1 Passenger</v>
          </cell>
        </row>
        <row r="18">
          <cell r="A18" t="str">
            <v>1.1.2 Freight</v>
          </cell>
        </row>
        <row r="19">
          <cell r="A19" t="str">
            <v>1.1.3 Other</v>
          </cell>
        </row>
        <row r="20">
          <cell r="A20" t="str">
            <v>1.2 Air transport</v>
          </cell>
        </row>
        <row r="21">
          <cell r="A21" t="str">
            <v>1.2.1 Passenger</v>
          </cell>
        </row>
        <row r="22">
          <cell r="A22" t="str">
            <v>1.2.2 Freight</v>
          </cell>
        </row>
        <row r="23">
          <cell r="A23" t="str">
            <v>1.2.3 Other</v>
          </cell>
        </row>
        <row r="24">
          <cell r="A24" t="str">
            <v>1.9 Other supporting and auxilliary transport services</v>
          </cell>
        </row>
        <row r="25">
          <cell r="A25" t="str">
            <v>2. Travel</v>
          </cell>
        </row>
        <row r="26">
          <cell r="A26" t="str">
            <v>2.1 Business travel</v>
          </cell>
        </row>
        <row r="27">
          <cell r="A27" t="str">
            <v>2.2 Personal travel</v>
          </cell>
        </row>
        <row r="28">
          <cell r="A28" t="str">
            <v>2.2.1 Health related expenditure</v>
          </cell>
        </row>
        <row r="29">
          <cell r="A29" t="str">
            <v>2.2.2 Education related expenditure</v>
          </cell>
        </row>
        <row r="30">
          <cell r="A30" t="str">
            <v>2.2.3 Other</v>
          </cell>
        </row>
        <row r="31">
          <cell r="A31" t="str">
            <v>3. Communications services</v>
          </cell>
        </row>
        <row r="32">
          <cell r="A32" t="str">
            <v>3.1 Postal and courier services</v>
          </cell>
        </row>
        <row r="33">
          <cell r="A33" t="str">
            <v>3.2 Telecommuncation services</v>
          </cell>
        </row>
        <row r="34">
          <cell r="A34" t="str">
            <v>4. Construction services</v>
          </cell>
        </row>
        <row r="35">
          <cell r="A35" t="str">
            <v>4.1 Construction Abroad</v>
          </cell>
        </row>
        <row r="36">
          <cell r="A36" t="str">
            <v>4.2 Construction in compiling economy</v>
          </cell>
        </row>
        <row r="37">
          <cell r="A37" t="str">
            <v>5. Insurance services</v>
          </cell>
        </row>
        <row r="38">
          <cell r="A38" t="str">
            <v>5.1  Life insurance and pension funding</v>
          </cell>
        </row>
        <row r="39">
          <cell r="A39" t="str">
            <v>5.2 Freight insurance</v>
          </cell>
        </row>
        <row r="40">
          <cell r="A40" t="str">
            <v>5.3 Other Direct Insurance</v>
          </cell>
        </row>
        <row r="41">
          <cell r="A41" t="str">
            <v>5.4 Reinsuance</v>
          </cell>
        </row>
        <row r="42">
          <cell r="A42" t="str">
            <v>5.5 Auxillary services</v>
          </cell>
        </row>
        <row r="43">
          <cell r="A43" t="str">
            <v>6. Financial services</v>
          </cell>
        </row>
        <row r="44">
          <cell r="A44" t="str">
            <v>7. Computer and information services</v>
          </cell>
        </row>
        <row r="45">
          <cell r="A45" t="str">
            <v>8. Royalties and license fees</v>
          </cell>
        </row>
        <row r="46">
          <cell r="A46" t="str">
            <v>8.1 Franchise and similar fees</v>
          </cell>
        </row>
        <row r="47">
          <cell r="A47" t="str">
            <v>8.2 Other royalties and license fees</v>
          </cell>
        </row>
        <row r="48">
          <cell r="A48" t="str">
            <v>9. Other business services</v>
          </cell>
        </row>
        <row r="49">
          <cell r="A49" t="str">
            <v>9.1 Merchanting and other trade-related services</v>
          </cell>
        </row>
        <row r="50">
          <cell r="A50" t="str">
            <v>9.1.1 Merchanting</v>
          </cell>
        </row>
        <row r="51">
          <cell r="A51" t="str">
            <v>9.1.2 Other trade-related services</v>
          </cell>
        </row>
        <row r="52">
          <cell r="A52" t="str">
            <v>9.2 Operational leasing services</v>
          </cell>
        </row>
        <row r="53">
          <cell r="A53" t="str">
            <v>9.3 Miscellaneous business, professional, and technical services</v>
          </cell>
        </row>
        <row r="54">
          <cell r="A54" t="str">
            <v>9.3.1 Legal, accounting, management consulting and public relations</v>
          </cell>
        </row>
        <row r="55">
          <cell r="A55" t="str">
            <v>9.3.2 Advertising, market research and public opinon</v>
          </cell>
        </row>
        <row r="56">
          <cell r="A56" t="str">
            <v>9.3.3 Resarch and development</v>
          </cell>
        </row>
        <row r="57">
          <cell r="A57" t="str">
            <v>9.3.4 Architectural, engineering, and other technical services</v>
          </cell>
        </row>
        <row r="58">
          <cell r="A58" t="str">
            <v>9.3.5 Agricultural, mining and on-site processing</v>
          </cell>
        </row>
        <row r="59">
          <cell r="A59" t="str">
            <v>9.3.6 Other business services</v>
          </cell>
        </row>
        <row r="60">
          <cell r="A60" t="str">
            <v>9.3.7 Services between related enterprises n.i.e</v>
          </cell>
        </row>
        <row r="61">
          <cell r="A61" t="str">
            <v>10. Personal, cultural and recreational services</v>
          </cell>
        </row>
        <row r="62">
          <cell r="A62" t="str">
            <v>10.1 Audiovisual and related services</v>
          </cell>
        </row>
        <row r="63">
          <cell r="A63" t="str">
            <v>10.2 Other Cultural and recreational services</v>
          </cell>
        </row>
        <row r="64">
          <cell r="A64" t="str">
            <v>10.2.1 Education services</v>
          </cell>
        </row>
        <row r="65">
          <cell r="A65" t="str">
            <v>10.2.2 Health services</v>
          </cell>
        </row>
        <row r="66">
          <cell r="A66" t="str">
            <v xml:space="preserve">10.2.3 Other </v>
          </cell>
        </row>
        <row r="67">
          <cell r="A67" t="str">
            <v>11. Government services, n.i.e.</v>
          </cell>
        </row>
        <row r="68">
          <cell r="A68" t="str">
            <v>11.1 Embassies and consulates</v>
          </cell>
        </row>
        <row r="69">
          <cell r="A69" t="str">
            <v>11.2 Military units and agencies</v>
          </cell>
        </row>
        <row r="70">
          <cell r="A70" t="str">
            <v>11.3 Other government services</v>
          </cell>
        </row>
        <row r="71">
          <cell r="A71" t="str">
            <v>C. INCOME</v>
          </cell>
        </row>
        <row r="72">
          <cell r="A72" t="str">
            <v>1. Compensation of employees including border, seasonal, and other workers</v>
          </cell>
        </row>
        <row r="73">
          <cell r="A73" t="str">
            <v>2. Investment Income</v>
          </cell>
        </row>
        <row r="74">
          <cell r="A74" t="str">
            <v>2.1 Direct investment</v>
          </cell>
        </row>
        <row r="75">
          <cell r="A75" t="str">
            <v>2.1.1 Income on equity</v>
          </cell>
        </row>
        <row r="76">
          <cell r="A76" t="str">
            <v>2.2.1.1 Dividends and distributed branch profits</v>
          </cell>
        </row>
        <row r="77">
          <cell r="A77" t="str">
            <v>2.1.1.2 Reinvested earnings and undistributed branch profits</v>
          </cell>
        </row>
        <row r="78">
          <cell r="A78" t="str">
            <v>2.1.2 Income on debt(interest)</v>
          </cell>
        </row>
        <row r="79">
          <cell r="A79" t="str">
            <v>2.2 Portfolio investment</v>
          </cell>
        </row>
        <row r="80">
          <cell r="A80" t="str">
            <v>2.2.1 Income on equity(dividends)</v>
          </cell>
        </row>
        <row r="81">
          <cell r="A81" t="str">
            <v>2.2.1.1 Monetary authorities</v>
          </cell>
        </row>
        <row r="82">
          <cell r="A82" t="str">
            <v>2.2.1.2 General Govermnet</v>
          </cell>
        </row>
        <row r="83">
          <cell r="A83" t="str">
            <v>2.2.1.3 Banks</v>
          </cell>
        </row>
        <row r="84">
          <cell r="A84" t="str">
            <v>2.2.1.4 Other sectors</v>
          </cell>
        </row>
        <row r="85">
          <cell r="A85" t="str">
            <v>2.2.2 Income on debt(interest)</v>
          </cell>
        </row>
        <row r="86">
          <cell r="A86" t="str">
            <v>2.2.2.1 Bonds and notes</v>
          </cell>
        </row>
        <row r="87">
          <cell r="A87" t="str">
            <v>2.2.2.1.1 Monetary authorities</v>
          </cell>
        </row>
        <row r="88">
          <cell r="A88" t="str">
            <v>2.2.2.1.2 General Government</v>
          </cell>
        </row>
        <row r="89">
          <cell r="A89" t="str">
            <v>2.2.2.1.3 Banks</v>
          </cell>
        </row>
        <row r="90">
          <cell r="A90" t="str">
            <v>2.2.2.1.4 Other sectors</v>
          </cell>
        </row>
        <row r="91">
          <cell r="A91" t="str">
            <v>2.2.2.2 Money-market instruments</v>
          </cell>
        </row>
        <row r="92">
          <cell r="A92" t="str">
            <v>2.2.2.2.1 Monetary Authorities</v>
          </cell>
        </row>
        <row r="93">
          <cell r="A93" t="str">
            <v>2.2.2.2.2 General Government</v>
          </cell>
        </row>
        <row r="94">
          <cell r="A94" t="str">
            <v>2.2.2.2.3 Banks</v>
          </cell>
        </row>
        <row r="95">
          <cell r="A95" t="str">
            <v>2.2.2.2.4 Other sectors</v>
          </cell>
        </row>
        <row r="96">
          <cell r="A96" t="str">
            <v>2.3. Other investments</v>
          </cell>
        </row>
        <row r="97">
          <cell r="A97" t="str">
            <v>2.3.1 Monetary Authorities</v>
          </cell>
        </row>
        <row r="98">
          <cell r="A98" t="str">
            <v>2.3.2 General Government</v>
          </cell>
        </row>
        <row r="99">
          <cell r="A99" t="str">
            <v>2.3.3 Banks</v>
          </cell>
        </row>
        <row r="100">
          <cell r="A100" t="str">
            <v>2.3.4 Other sectors</v>
          </cell>
        </row>
        <row r="101">
          <cell r="A101" t="str">
            <v>D. CURRENT TRANSFERS</v>
          </cell>
        </row>
        <row r="102">
          <cell r="A102" t="str">
            <v>1. General Government</v>
          </cell>
        </row>
        <row r="103">
          <cell r="A103" t="str">
            <v>2. Other sectors</v>
          </cell>
        </row>
        <row r="104">
          <cell r="A104" t="str">
            <v>2.1 Workers remittances</v>
          </cell>
        </row>
        <row r="105">
          <cell r="A105" t="str">
            <v>2.2 Other transfers</v>
          </cell>
        </row>
        <row r="106">
          <cell r="A106" t="str">
            <v>CAPTIAL AND FINANCIAL ACCOUNT</v>
          </cell>
        </row>
        <row r="107">
          <cell r="A107" t="str">
            <v>E. CAPTIAL ACCOUNT</v>
          </cell>
        </row>
        <row r="108">
          <cell r="A108" t="str">
            <v>1. Capital transfers</v>
          </cell>
        </row>
        <row r="109">
          <cell r="A109" t="str">
            <v>1.1 General Government</v>
          </cell>
        </row>
        <row r="110">
          <cell r="A110" t="str">
            <v>1.1.1 Debt forgiveness</v>
          </cell>
        </row>
        <row r="111">
          <cell r="A111" t="str">
            <v>1.1.2 Other</v>
          </cell>
        </row>
        <row r="112">
          <cell r="A112" t="str">
            <v>1.2 Other sectors</v>
          </cell>
        </row>
        <row r="113">
          <cell r="A113" t="str">
            <v>1.2.1 Migrant's transfers</v>
          </cell>
        </row>
        <row r="114">
          <cell r="A114" t="str">
            <v>1.2.2 Debt forgiveness</v>
          </cell>
        </row>
        <row r="115">
          <cell r="A115" t="str">
            <v>1.2.3 Other</v>
          </cell>
        </row>
        <row r="116">
          <cell r="A116" t="str">
            <v>2. Acquisitons/disposal of non-produced nonfinancial assets</v>
          </cell>
        </row>
        <row r="117">
          <cell r="A117" t="str">
            <v>F. FINANCIAL ACCOUNT</v>
          </cell>
        </row>
        <row r="118">
          <cell r="A118" t="str">
            <v>1. Direct investment</v>
          </cell>
        </row>
        <row r="119">
          <cell r="A119" t="str">
            <v>1.1 Abroad (outwards)</v>
          </cell>
        </row>
        <row r="120">
          <cell r="A120" t="str">
            <v>1.1.1 Equity capital</v>
          </cell>
        </row>
        <row r="121">
          <cell r="A121" t="str">
            <v>1.1.1.1 Claims on affilliated enterprises</v>
          </cell>
        </row>
        <row r="122">
          <cell r="A122" t="str">
            <v>1.1.1.2 Liabilities to affiliated enterprises</v>
          </cell>
        </row>
        <row r="123">
          <cell r="A123" t="str">
            <v>1.1.2 Reinvested earinings</v>
          </cell>
        </row>
        <row r="124">
          <cell r="A124" t="str">
            <v>1.1.2.1 Claims</v>
          </cell>
        </row>
        <row r="125">
          <cell r="A125" t="str">
            <v>1.1.2.2 Liabilities</v>
          </cell>
        </row>
        <row r="126">
          <cell r="A126" t="str">
            <v>1.1.3 Other Capital</v>
          </cell>
        </row>
        <row r="127">
          <cell r="A127" t="str">
            <v>1.1.3.1 Claims on affilliated enterprises</v>
          </cell>
        </row>
        <row r="128">
          <cell r="A128" t="str">
            <v>1.1.3.2 Liabilities to affiliated enterprises</v>
          </cell>
        </row>
        <row r="129">
          <cell r="A129" t="str">
            <v>1.2 In reporting economy</v>
          </cell>
        </row>
        <row r="130">
          <cell r="A130" t="str">
            <v>1.2.1.1 Claims on direct investors</v>
          </cell>
        </row>
        <row r="131">
          <cell r="A131" t="str">
            <v>1.2.1.2 Liabilities to direct investors</v>
          </cell>
        </row>
        <row r="132">
          <cell r="A132" t="str">
            <v>1.2.2 Reinvested earnings</v>
          </cell>
        </row>
        <row r="133">
          <cell r="A133" t="str">
            <v>1.2.2.1 Claims</v>
          </cell>
        </row>
        <row r="134">
          <cell r="A134" t="str">
            <v>1.2.2.2 Liabilities</v>
          </cell>
        </row>
        <row r="135">
          <cell r="A135" t="str">
            <v>1.2.3 Other Capital</v>
          </cell>
        </row>
        <row r="136">
          <cell r="A136" t="str">
            <v>1.2.3.1 Claims on direct investors</v>
          </cell>
        </row>
        <row r="137">
          <cell r="A137" t="str">
            <v>1.2.3.2 Liabilities to direct investors</v>
          </cell>
        </row>
        <row r="138">
          <cell r="A138" t="str">
            <v>2. Portfolio investment</v>
          </cell>
        </row>
        <row r="139">
          <cell r="A139" t="str">
            <v>2.1 Assets</v>
          </cell>
        </row>
        <row r="140">
          <cell r="A140" t="str">
            <v>2.1.1 Equity securities</v>
          </cell>
        </row>
        <row r="141">
          <cell r="A141" t="str">
            <v>2.1.1.1 Monetary authorities</v>
          </cell>
        </row>
        <row r="142">
          <cell r="A142" t="str">
            <v>2.1.1.2 General Govermnet</v>
          </cell>
        </row>
        <row r="143">
          <cell r="A143" t="str">
            <v>2.1.1.3 Banks</v>
          </cell>
        </row>
        <row r="144">
          <cell r="A144" t="str">
            <v>2.1.1.4 Other sectors</v>
          </cell>
        </row>
        <row r="145">
          <cell r="A145" t="str">
            <v>2.1.2 Debt securities</v>
          </cell>
        </row>
        <row r="146">
          <cell r="A146" t="str">
            <v>2.1.2.1 Bonds and notes</v>
          </cell>
        </row>
        <row r="147">
          <cell r="A147" t="str">
            <v>2.1.2.1.1 Monetary authorities</v>
          </cell>
        </row>
        <row r="148">
          <cell r="A148" t="str">
            <v>2.1.2.1.2 General Govermnet</v>
          </cell>
        </row>
        <row r="149">
          <cell r="A149" t="str">
            <v>2.1.2.1.3 Banks</v>
          </cell>
        </row>
        <row r="150">
          <cell r="A150" t="str">
            <v>2.1.2.1.4 Other sectors</v>
          </cell>
        </row>
        <row r="151">
          <cell r="A151" t="str">
            <v>2.1.2.2 Money market instruments</v>
          </cell>
        </row>
        <row r="152">
          <cell r="A152" t="str">
            <v>2.1.2.2.1 Monetary authorities</v>
          </cell>
        </row>
        <row r="153">
          <cell r="A153" t="str">
            <v>2.1.2.2.2 General Govermnet</v>
          </cell>
        </row>
        <row r="154">
          <cell r="A154" t="str">
            <v>2.1.2.2.3 Banks</v>
          </cell>
        </row>
        <row r="155">
          <cell r="A155" t="str">
            <v>2.1.2.2.4 Other sectors</v>
          </cell>
        </row>
        <row r="156">
          <cell r="A156" t="str">
            <v>2.2 Liabilities</v>
          </cell>
        </row>
        <row r="157">
          <cell r="A157" t="str">
            <v>2.2.1 Equity securities</v>
          </cell>
        </row>
        <row r="158">
          <cell r="A158" t="str">
            <v>2.2.1.1 Banks</v>
          </cell>
        </row>
        <row r="159">
          <cell r="A159" t="str">
            <v>2.2.1.2 Other sectors</v>
          </cell>
        </row>
        <row r="160">
          <cell r="A160" t="str">
            <v>2.2.2 Debt securities</v>
          </cell>
        </row>
        <row r="161">
          <cell r="A161" t="str">
            <v>2.2.2.1 Bonds and notes</v>
          </cell>
        </row>
        <row r="162">
          <cell r="A162" t="str">
            <v>2.2.2.1.1 Monetary authorities</v>
          </cell>
        </row>
        <row r="163">
          <cell r="A163" t="str">
            <v>2.2.2.1.2 General Govermnet</v>
          </cell>
        </row>
        <row r="164">
          <cell r="A164" t="str">
            <v>2.2.2.1.3 Banks</v>
          </cell>
        </row>
        <row r="165">
          <cell r="A165" t="str">
            <v>2.2.2.1.4 Other sectors</v>
          </cell>
        </row>
        <row r="166">
          <cell r="A166" t="str">
            <v>2.2.2.2 Money market instruments</v>
          </cell>
        </row>
        <row r="167">
          <cell r="A167" t="str">
            <v>2.2.2.2.1 Monetary authorities</v>
          </cell>
        </row>
        <row r="168">
          <cell r="A168" t="str">
            <v>2.2.2.2.2 General Govermnet</v>
          </cell>
        </row>
        <row r="169">
          <cell r="A169" t="str">
            <v>2.2.2.2.3 Banks</v>
          </cell>
        </row>
        <row r="170">
          <cell r="A170" t="str">
            <v>2.2.2.2.4 Other sectors</v>
          </cell>
        </row>
        <row r="171">
          <cell r="A171" t="str">
            <v>3. Financial Derivatives</v>
          </cell>
        </row>
        <row r="172">
          <cell r="A172" t="str">
            <v>3.0.1 Monetary Authorites</v>
          </cell>
        </row>
        <row r="173">
          <cell r="A173" t="str">
            <v>3.0.2 General Government</v>
          </cell>
        </row>
        <row r="174">
          <cell r="A174" t="str">
            <v>3.0.3 Banks</v>
          </cell>
        </row>
        <row r="175">
          <cell r="A175" t="str">
            <v>3.0.4 Other sectors</v>
          </cell>
        </row>
        <row r="176">
          <cell r="A176" t="str">
            <v>4. Other investment</v>
          </cell>
        </row>
        <row r="177">
          <cell r="A177" t="str">
            <v>4.1 Assets</v>
          </cell>
        </row>
        <row r="178">
          <cell r="A178" t="str">
            <v>4.1.1 Trade Credits</v>
          </cell>
        </row>
        <row r="179">
          <cell r="A179" t="str">
            <v>4.1.1.1 General Govervnment</v>
          </cell>
        </row>
        <row r="180">
          <cell r="A180" t="str">
            <v>4.1.1.2 Other sectors</v>
          </cell>
        </row>
        <row r="181">
          <cell r="A181" t="str">
            <v>4.1.2 Loans</v>
          </cell>
        </row>
        <row r="182">
          <cell r="A182" t="str">
            <v>4.1.2.1 Monetary Authorites</v>
          </cell>
        </row>
        <row r="183">
          <cell r="A183" t="str">
            <v>4.1.2.2 General Government</v>
          </cell>
        </row>
        <row r="184">
          <cell r="A184" t="str">
            <v>4.1.2.3 Banks</v>
          </cell>
        </row>
        <row r="185">
          <cell r="A185" t="str">
            <v>4.1.2.4 Other sectors</v>
          </cell>
        </row>
        <row r="186">
          <cell r="A186" t="str">
            <v>4.1.3 Currency and deposits</v>
          </cell>
        </row>
        <row r="187">
          <cell r="A187" t="str">
            <v>4.1.3.1 Monetary Authorites</v>
          </cell>
        </row>
        <row r="188">
          <cell r="A188" t="str">
            <v>4.1.3.2 General Government</v>
          </cell>
        </row>
        <row r="189">
          <cell r="A189" t="str">
            <v>4.1.3.3 Banks</v>
          </cell>
        </row>
        <row r="190">
          <cell r="A190" t="str">
            <v>4.1.3.4 Other sectors</v>
          </cell>
        </row>
        <row r="191">
          <cell r="A191" t="str">
            <v>4.1.4 Other assets</v>
          </cell>
        </row>
        <row r="192">
          <cell r="A192" t="str">
            <v>4.1.4.1 Monetary Authorites</v>
          </cell>
        </row>
        <row r="193">
          <cell r="A193" t="str">
            <v>4.1.4.2 General Government</v>
          </cell>
        </row>
        <row r="194">
          <cell r="A194" t="str">
            <v>4.1.4.3 Banks</v>
          </cell>
        </row>
        <row r="195">
          <cell r="A195" t="str">
            <v>4.1.4.4 Other sectors</v>
          </cell>
        </row>
        <row r="196">
          <cell r="A196" t="str">
            <v>4.2 Liabilities</v>
          </cell>
        </row>
        <row r="197">
          <cell r="A197" t="str">
            <v>4.2.1 Trade Credits</v>
          </cell>
        </row>
        <row r="198">
          <cell r="A198" t="str">
            <v>4.2.1.1 General Govervnment</v>
          </cell>
        </row>
        <row r="199">
          <cell r="A199" t="str">
            <v>4.2.1.2 Other sectors</v>
          </cell>
        </row>
        <row r="200">
          <cell r="A200" t="str">
            <v>4.2.2 Loans</v>
          </cell>
        </row>
        <row r="201">
          <cell r="A201" t="str">
            <v>4.2.2.1 Monetary Authorites</v>
          </cell>
        </row>
        <row r="202">
          <cell r="A202" t="str">
            <v>4.2.2.2 General Government</v>
          </cell>
        </row>
        <row r="203">
          <cell r="A203" t="str">
            <v>4.2.2.3 Banks</v>
          </cell>
        </row>
        <row r="204">
          <cell r="A204" t="str">
            <v>4.2.2.4 Other sectors</v>
          </cell>
        </row>
        <row r="205">
          <cell r="A205" t="str">
            <v>4.2.3 Currency and deposits</v>
          </cell>
        </row>
        <row r="206">
          <cell r="A206" t="str">
            <v>4.2.3.1 Monetary Authorites</v>
          </cell>
        </row>
        <row r="207">
          <cell r="A207" t="str">
            <v>4.2.3.2 General Government</v>
          </cell>
        </row>
        <row r="208">
          <cell r="A208" t="str">
            <v>4.2.3.3 Banks</v>
          </cell>
        </row>
        <row r="209">
          <cell r="A209" t="str">
            <v>4.2.3.4 Other sectors</v>
          </cell>
        </row>
        <row r="210">
          <cell r="A210" t="str">
            <v>4.2.4 Other Liabilities</v>
          </cell>
        </row>
        <row r="211">
          <cell r="A211" t="str">
            <v>4.2.4.1 Monetary Authorites</v>
          </cell>
        </row>
        <row r="212">
          <cell r="A212" t="str">
            <v>4.2.4.2 General Government</v>
          </cell>
        </row>
        <row r="213">
          <cell r="A213" t="str">
            <v>4.2.4.3 Banks</v>
          </cell>
        </row>
        <row r="214">
          <cell r="A214" t="str">
            <v>4.2.4.4 Other sectors</v>
          </cell>
        </row>
        <row r="215">
          <cell r="A215" t="str">
            <v>5. Offical reserves assets</v>
          </cell>
        </row>
        <row r="216">
          <cell r="A216" t="str">
            <v>5.1 Monetary gold</v>
          </cell>
        </row>
        <row r="217">
          <cell r="A217" t="str">
            <v>5.4 Foreign exchange</v>
          </cell>
        </row>
        <row r="218">
          <cell r="A218" t="str">
            <v>5.4.1 Currency and deposits</v>
          </cell>
        </row>
        <row r="219">
          <cell r="A219" t="str">
            <v>5.4.1.1 With monetary authorities</v>
          </cell>
        </row>
        <row r="220">
          <cell r="A220" t="str">
            <v>5.4.1.2 With banks</v>
          </cell>
        </row>
        <row r="221">
          <cell r="A221" t="str">
            <v>5.4.2 Securities</v>
          </cell>
        </row>
        <row r="222">
          <cell r="A222" t="str">
            <v>5.4.2.1 Equities</v>
          </cell>
        </row>
        <row r="223">
          <cell r="A223" t="str">
            <v>5.4.2.2 Bonds and notes</v>
          </cell>
        </row>
        <row r="224">
          <cell r="A224" t="str">
            <v>5.4.2.3 Money market instruments</v>
          </cell>
        </row>
        <row r="225">
          <cell r="A225" t="str">
            <v>5.5 Financial derivatives, net</v>
          </cell>
        </row>
        <row r="226">
          <cell r="A226" t="str">
            <v>5.6 Other claims</v>
          </cell>
        </row>
      </sheetData>
      <sheetData sheetId="3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communications"/>
      <sheetName val="BOP - telecommunications"/>
      <sheetName val="drop down menu"/>
      <sheetName val="dropdown codes Cr-Dr"/>
    </sheetNames>
    <sheetDataSet>
      <sheetData sheetId="0">
        <row r="9">
          <cell r="H9">
            <v>8329.8476021869337</v>
          </cell>
        </row>
      </sheetData>
      <sheetData sheetId="1" refreshError="1"/>
      <sheetData sheetId="2">
        <row r="1">
          <cell r="A1" t="str">
            <v>A. GOODS</v>
          </cell>
        </row>
        <row r="2">
          <cell r="A2" t="str">
            <v>1. General merchandise</v>
          </cell>
        </row>
        <row r="3">
          <cell r="A3" t="str">
            <v>2. Goods for processing</v>
          </cell>
        </row>
        <row r="4">
          <cell r="A4" t="str">
            <v>2.1 Processing abroad</v>
          </cell>
        </row>
        <row r="5">
          <cell r="A5" t="str">
            <v>2.2 Processing in the compiling economy</v>
          </cell>
        </row>
        <row r="6">
          <cell r="A6" t="str">
            <v>3. Repairs on goods</v>
          </cell>
        </row>
        <row r="7">
          <cell r="A7" t="str">
            <v>4. Goods procured in ports by carriers</v>
          </cell>
        </row>
        <row r="8">
          <cell r="A8" t="str">
            <v>4.1 goods procured in ports by carriers in sea port</v>
          </cell>
        </row>
        <row r="9">
          <cell r="A9" t="str">
            <v>4.2 goods procured in ports by carriers in Airports</v>
          </cell>
        </row>
        <row r="10">
          <cell r="A10" t="str">
            <v>4.3 goods procured in ports by carriers in other ports</v>
          </cell>
        </row>
        <row r="11">
          <cell r="A11" t="str">
            <v>5 Nonmnnetary gold</v>
          </cell>
        </row>
        <row r="12">
          <cell r="A12" t="str">
            <v>5.1 Held as a store of value</v>
          </cell>
        </row>
        <row r="13">
          <cell r="A13" t="str">
            <v>5.2 Other</v>
          </cell>
        </row>
        <row r="14">
          <cell r="A14" t="str">
            <v>B. SERVICES</v>
          </cell>
        </row>
        <row r="15">
          <cell r="A15" t="str">
            <v>1. Transportation</v>
          </cell>
        </row>
        <row r="16">
          <cell r="A16" t="str">
            <v>1.1 Sea transport</v>
          </cell>
        </row>
        <row r="17">
          <cell r="A17" t="str">
            <v>1.1.1 Passenger</v>
          </cell>
        </row>
        <row r="18">
          <cell r="A18" t="str">
            <v>1.1.2 Freight</v>
          </cell>
        </row>
        <row r="19">
          <cell r="A19" t="str">
            <v>1.1.3 Other</v>
          </cell>
        </row>
        <row r="20">
          <cell r="A20" t="str">
            <v>1.2 Air transport</v>
          </cell>
        </row>
        <row r="21">
          <cell r="A21" t="str">
            <v>1.2.1 Passenger</v>
          </cell>
        </row>
        <row r="22">
          <cell r="A22" t="str">
            <v>1.2.2 Freight</v>
          </cell>
        </row>
        <row r="23">
          <cell r="A23" t="str">
            <v>1.2.3 Other</v>
          </cell>
        </row>
        <row r="24">
          <cell r="A24" t="str">
            <v>1.9 Other supporting and auxilliary transport services</v>
          </cell>
        </row>
        <row r="25">
          <cell r="A25" t="str">
            <v>2. Travel</v>
          </cell>
        </row>
        <row r="26">
          <cell r="A26" t="str">
            <v>2.1 Business travel</v>
          </cell>
        </row>
        <row r="27">
          <cell r="A27" t="str">
            <v>2.2 Personal travel</v>
          </cell>
        </row>
        <row r="28">
          <cell r="A28" t="str">
            <v>2.2.1 Health related expenditure</v>
          </cell>
        </row>
        <row r="29">
          <cell r="A29" t="str">
            <v>2.2.2 Education related expenditure</v>
          </cell>
        </row>
        <row r="30">
          <cell r="A30" t="str">
            <v>2.2.3 Other</v>
          </cell>
        </row>
        <row r="31">
          <cell r="A31" t="str">
            <v>3. Communications services</v>
          </cell>
        </row>
        <row r="32">
          <cell r="A32" t="str">
            <v>3.1 Postal and courier services</v>
          </cell>
        </row>
        <row r="33">
          <cell r="A33" t="str">
            <v>3.2 Telecommuncation services</v>
          </cell>
        </row>
        <row r="34">
          <cell r="A34" t="str">
            <v>4. Construction services</v>
          </cell>
        </row>
        <row r="35">
          <cell r="A35" t="str">
            <v>4.1 Construction Abroad</v>
          </cell>
        </row>
        <row r="36">
          <cell r="A36" t="str">
            <v>4.2 Construction in compiling economy</v>
          </cell>
        </row>
        <row r="37">
          <cell r="A37" t="str">
            <v>5. Insurance services</v>
          </cell>
        </row>
        <row r="38">
          <cell r="A38" t="str">
            <v>5.1  Life insurance and pension funding</v>
          </cell>
        </row>
        <row r="39">
          <cell r="A39" t="str">
            <v>5.2 Freight insurance</v>
          </cell>
        </row>
        <row r="40">
          <cell r="A40" t="str">
            <v>5.3 Other Direct Insurance</v>
          </cell>
        </row>
        <row r="41">
          <cell r="A41" t="str">
            <v>5.4 Reinsuance</v>
          </cell>
        </row>
        <row r="42">
          <cell r="A42" t="str">
            <v>5.5 Auxillary services</v>
          </cell>
        </row>
        <row r="43">
          <cell r="A43" t="str">
            <v>6. Financial services</v>
          </cell>
        </row>
        <row r="44">
          <cell r="A44" t="str">
            <v>7. Computer and information services</v>
          </cell>
        </row>
        <row r="45">
          <cell r="A45" t="str">
            <v>8. Royalties and license fees</v>
          </cell>
        </row>
        <row r="46">
          <cell r="A46" t="str">
            <v>8.1 Franchise and similar fees</v>
          </cell>
        </row>
        <row r="47">
          <cell r="A47" t="str">
            <v>8.2 Other royalties and license fees</v>
          </cell>
        </row>
        <row r="48">
          <cell r="A48" t="str">
            <v>9. Other business services</v>
          </cell>
        </row>
        <row r="49">
          <cell r="A49" t="str">
            <v>9.1 Merchanting and other trade-related services</v>
          </cell>
        </row>
        <row r="50">
          <cell r="A50" t="str">
            <v>9.1.1 Merchanting</v>
          </cell>
        </row>
        <row r="51">
          <cell r="A51" t="str">
            <v>9.1.2 Other trade-related services</v>
          </cell>
        </row>
        <row r="52">
          <cell r="A52" t="str">
            <v>9.2 Operational leasing services</v>
          </cell>
        </row>
        <row r="53">
          <cell r="A53" t="str">
            <v>9.3 Miscellaneous business, professional, and technical services</v>
          </cell>
        </row>
        <row r="54">
          <cell r="A54" t="str">
            <v>9.3.1 Legal, accounting, management consulting and public relations</v>
          </cell>
        </row>
        <row r="55">
          <cell r="A55" t="str">
            <v>9.3.2 Advertising, market research and public opinon</v>
          </cell>
        </row>
        <row r="56">
          <cell r="A56" t="str">
            <v>9.3.3 Resarch and development</v>
          </cell>
        </row>
        <row r="57">
          <cell r="A57" t="str">
            <v>9.3.4 Architectural, engineering, and other technical services</v>
          </cell>
        </row>
        <row r="58">
          <cell r="A58" t="str">
            <v>9.3.5 Agricultural, mining and on-site processing</v>
          </cell>
        </row>
        <row r="59">
          <cell r="A59" t="str">
            <v>9.3.6 Other business services</v>
          </cell>
        </row>
        <row r="60">
          <cell r="A60" t="str">
            <v>9.3.7 Services between related enterprises n.i.e</v>
          </cell>
        </row>
        <row r="61">
          <cell r="A61" t="str">
            <v>10. Personal, cultural and recreational services</v>
          </cell>
        </row>
        <row r="62">
          <cell r="A62" t="str">
            <v>10.1 Audiovisual and related services</v>
          </cell>
        </row>
        <row r="63">
          <cell r="A63" t="str">
            <v>10.2 Other Cultural and recreational services</v>
          </cell>
        </row>
        <row r="64">
          <cell r="A64" t="str">
            <v>10.2.1 Education services</v>
          </cell>
        </row>
        <row r="65">
          <cell r="A65" t="str">
            <v>10.2.2 Health services</v>
          </cell>
        </row>
        <row r="66">
          <cell r="A66" t="str">
            <v xml:space="preserve">10.2.3 Other </v>
          </cell>
        </row>
        <row r="67">
          <cell r="A67" t="str">
            <v>11. Government services, n.i.e.</v>
          </cell>
        </row>
        <row r="68">
          <cell r="A68" t="str">
            <v>11.1 Embassies and consulates</v>
          </cell>
        </row>
        <row r="69">
          <cell r="A69" t="str">
            <v>11.2 Military units and agencies</v>
          </cell>
        </row>
        <row r="70">
          <cell r="A70" t="str">
            <v>11.3 Other government services</v>
          </cell>
        </row>
        <row r="71">
          <cell r="A71" t="str">
            <v>C. INCOME</v>
          </cell>
        </row>
        <row r="72">
          <cell r="A72" t="str">
            <v>1. Compensation of employees including border, seasonal, and other workers</v>
          </cell>
        </row>
        <row r="73">
          <cell r="A73" t="str">
            <v>2. Investment Income</v>
          </cell>
        </row>
        <row r="74">
          <cell r="A74" t="str">
            <v>2.1 Direct investment</v>
          </cell>
        </row>
        <row r="75">
          <cell r="A75" t="str">
            <v>2.1.1 Income on equity</v>
          </cell>
        </row>
        <row r="76">
          <cell r="A76" t="str">
            <v>2.2.1.1 Dividends and distributed branch profits</v>
          </cell>
        </row>
        <row r="77">
          <cell r="A77" t="str">
            <v>2.1.1.2 Reinvested earnings and undistributed branch profits</v>
          </cell>
        </row>
        <row r="78">
          <cell r="A78" t="str">
            <v>2.1.2 Income on debt(interest)</v>
          </cell>
        </row>
        <row r="79">
          <cell r="A79" t="str">
            <v>2.2 Portfolio investment</v>
          </cell>
        </row>
        <row r="80">
          <cell r="A80" t="str">
            <v>2.2.1 Income on equity(dividends)</v>
          </cell>
        </row>
        <row r="81">
          <cell r="A81" t="str">
            <v>2.2.1.1 Monetary authorities</v>
          </cell>
        </row>
        <row r="82">
          <cell r="A82" t="str">
            <v>2.2.1.2 General Govermnet</v>
          </cell>
        </row>
        <row r="83">
          <cell r="A83" t="str">
            <v>2.2.1.3 Banks</v>
          </cell>
        </row>
        <row r="84">
          <cell r="A84" t="str">
            <v>2.2.1.4 Other sectors</v>
          </cell>
        </row>
        <row r="85">
          <cell r="A85" t="str">
            <v>2.2.2 Income on debt(interest)</v>
          </cell>
        </row>
        <row r="86">
          <cell r="A86" t="str">
            <v>2.2.2.1 Bonds and notes</v>
          </cell>
        </row>
        <row r="87">
          <cell r="A87" t="str">
            <v>2.2.2.1.1 Monetary authorities</v>
          </cell>
        </row>
        <row r="88">
          <cell r="A88" t="str">
            <v>2.2.2.1.2 General Government</v>
          </cell>
        </row>
        <row r="89">
          <cell r="A89" t="str">
            <v>2.2.2.1.3 Banks</v>
          </cell>
        </row>
        <row r="90">
          <cell r="A90" t="str">
            <v>2.2.2.1.4 Other sectors</v>
          </cell>
        </row>
        <row r="91">
          <cell r="A91" t="str">
            <v>2.2.2.2 Money-market instruments</v>
          </cell>
        </row>
        <row r="92">
          <cell r="A92" t="str">
            <v>2.2.2.2.1 Monetary Authorities</v>
          </cell>
        </row>
        <row r="93">
          <cell r="A93" t="str">
            <v>2.2.2.2.2 General Government</v>
          </cell>
        </row>
        <row r="94">
          <cell r="A94" t="str">
            <v>2.2.2.2.3 Banks</v>
          </cell>
        </row>
        <row r="95">
          <cell r="A95" t="str">
            <v>2.2.2.2.4 Other sectors</v>
          </cell>
        </row>
        <row r="96">
          <cell r="A96" t="str">
            <v>2.3. Other investments</v>
          </cell>
        </row>
        <row r="97">
          <cell r="A97" t="str">
            <v>2.3.1 Monetary Authorities</v>
          </cell>
        </row>
        <row r="98">
          <cell r="A98" t="str">
            <v>2.3.2 General Government</v>
          </cell>
        </row>
        <row r="99">
          <cell r="A99" t="str">
            <v>2.3.3 Banks</v>
          </cell>
        </row>
        <row r="100">
          <cell r="A100" t="str">
            <v>2.3.4 Other sectors</v>
          </cell>
        </row>
        <row r="101">
          <cell r="A101" t="str">
            <v>D. CURRENT TRANSFERS</v>
          </cell>
        </row>
        <row r="102">
          <cell r="A102" t="str">
            <v>1. General Government</v>
          </cell>
        </row>
        <row r="103">
          <cell r="A103" t="str">
            <v>2. Other sectors</v>
          </cell>
        </row>
        <row r="104">
          <cell r="A104" t="str">
            <v>2.1 Workers remittances</v>
          </cell>
        </row>
        <row r="105">
          <cell r="A105" t="str">
            <v>2.2 Other transfers</v>
          </cell>
        </row>
        <row r="106">
          <cell r="A106" t="str">
            <v>CAPTIAL AND FINANCIAL ACCOUNT</v>
          </cell>
        </row>
        <row r="107">
          <cell r="A107" t="str">
            <v>E. CAPTIAL ACCOUNT</v>
          </cell>
        </row>
        <row r="108">
          <cell r="A108" t="str">
            <v>1. Capital transfers</v>
          </cell>
        </row>
        <row r="109">
          <cell r="A109" t="str">
            <v>1.1 General Government</v>
          </cell>
        </row>
        <row r="110">
          <cell r="A110" t="str">
            <v>1.1.1 Debt forgiveness</v>
          </cell>
        </row>
        <row r="111">
          <cell r="A111" t="str">
            <v>1.1.2 Other</v>
          </cell>
        </row>
        <row r="112">
          <cell r="A112" t="str">
            <v>1.2 Other sectors</v>
          </cell>
        </row>
        <row r="113">
          <cell r="A113" t="str">
            <v>1.2.1 Migrant's transfers</v>
          </cell>
        </row>
        <row r="114">
          <cell r="A114" t="str">
            <v>1.2.2 Debt forgiveness</v>
          </cell>
        </row>
        <row r="115">
          <cell r="A115" t="str">
            <v>1.2.3 Other</v>
          </cell>
        </row>
        <row r="116">
          <cell r="A116" t="str">
            <v>2. Acquisitons/disposal of non-produced nonfinancial assets</v>
          </cell>
        </row>
        <row r="117">
          <cell r="A117" t="str">
            <v>F. FINANCIAL ACCOUNT</v>
          </cell>
        </row>
        <row r="118">
          <cell r="A118" t="str">
            <v>1. Direct investment</v>
          </cell>
        </row>
        <row r="119">
          <cell r="A119" t="str">
            <v>1.1 Abroad (outwards)</v>
          </cell>
        </row>
        <row r="120">
          <cell r="A120" t="str">
            <v>1.1.1 Equity capital</v>
          </cell>
        </row>
        <row r="121">
          <cell r="A121" t="str">
            <v>1.1.1.1 Claims on affilliated enterprises</v>
          </cell>
        </row>
        <row r="122">
          <cell r="A122" t="str">
            <v>1.1.1.2 Liabilities to affiliated enterprises</v>
          </cell>
        </row>
        <row r="123">
          <cell r="A123" t="str">
            <v>1.1.2 Reinvested earinings</v>
          </cell>
        </row>
        <row r="124">
          <cell r="A124" t="str">
            <v>1.1.2.1 Claims</v>
          </cell>
        </row>
        <row r="125">
          <cell r="A125" t="str">
            <v>1.1.2.2 Liabilities</v>
          </cell>
        </row>
        <row r="126">
          <cell r="A126" t="str">
            <v>1.1.3 Other Capital</v>
          </cell>
        </row>
        <row r="127">
          <cell r="A127" t="str">
            <v>1.1.3.1 Claims on affilliated enterprises</v>
          </cell>
        </row>
        <row r="128">
          <cell r="A128" t="str">
            <v>1.1.3.2 Liabilities to affiliated enterprises</v>
          </cell>
        </row>
        <row r="129">
          <cell r="A129" t="str">
            <v>1.2 In reporting economy</v>
          </cell>
        </row>
        <row r="130">
          <cell r="A130" t="str">
            <v>1.2.1.1 Claims on direct investors</v>
          </cell>
        </row>
        <row r="131">
          <cell r="A131" t="str">
            <v>1.2.1.2 Liabilities to direct investors</v>
          </cell>
        </row>
        <row r="132">
          <cell r="A132" t="str">
            <v>1.2.2 Reinvested earnings</v>
          </cell>
        </row>
        <row r="133">
          <cell r="A133" t="str">
            <v>1.2.2.1 Claims</v>
          </cell>
        </row>
        <row r="134">
          <cell r="A134" t="str">
            <v>1.2.2.2 Liabilities</v>
          </cell>
        </row>
        <row r="135">
          <cell r="A135" t="str">
            <v>1.2.3 Other Capital</v>
          </cell>
        </row>
        <row r="136">
          <cell r="A136" t="str">
            <v>1.2.3.1 Claims on direct investors</v>
          </cell>
        </row>
        <row r="137">
          <cell r="A137" t="str">
            <v>1.2.3.2 Liabilities to direct investors</v>
          </cell>
        </row>
        <row r="138">
          <cell r="A138" t="str">
            <v>2. Portfolio investment</v>
          </cell>
        </row>
        <row r="139">
          <cell r="A139" t="str">
            <v>2.1 Assets</v>
          </cell>
        </row>
        <row r="140">
          <cell r="A140" t="str">
            <v>2.1.1 Equity securities</v>
          </cell>
        </row>
        <row r="141">
          <cell r="A141" t="str">
            <v>2.1.1.1 Monetary authorities</v>
          </cell>
        </row>
        <row r="142">
          <cell r="A142" t="str">
            <v>2.1.1.2 General Govermnet</v>
          </cell>
        </row>
        <row r="143">
          <cell r="A143" t="str">
            <v>2.1.1.3 Banks</v>
          </cell>
        </row>
        <row r="144">
          <cell r="A144" t="str">
            <v>2.1.1.4 Other sectors</v>
          </cell>
        </row>
        <row r="145">
          <cell r="A145" t="str">
            <v>2.1.2 Debt securities</v>
          </cell>
        </row>
        <row r="146">
          <cell r="A146" t="str">
            <v>2.1.2.1 Bonds and notes</v>
          </cell>
        </row>
        <row r="147">
          <cell r="A147" t="str">
            <v>2.1.2.1.1 Monetary authorities</v>
          </cell>
        </row>
        <row r="148">
          <cell r="A148" t="str">
            <v>2.1.2.1.2 General Govermnet</v>
          </cell>
        </row>
        <row r="149">
          <cell r="A149" t="str">
            <v>2.1.2.1.3 Banks</v>
          </cell>
        </row>
        <row r="150">
          <cell r="A150" t="str">
            <v>2.1.2.1.4 Other sectors</v>
          </cell>
        </row>
        <row r="151">
          <cell r="A151" t="str">
            <v>2.1.2.2 Money market instruments</v>
          </cell>
        </row>
        <row r="152">
          <cell r="A152" t="str">
            <v>2.1.2.2.1 Monetary authorities</v>
          </cell>
        </row>
        <row r="153">
          <cell r="A153" t="str">
            <v>2.1.2.2.2 General Govermnet</v>
          </cell>
        </row>
        <row r="154">
          <cell r="A154" t="str">
            <v>2.1.2.2.3 Banks</v>
          </cell>
        </row>
        <row r="155">
          <cell r="A155" t="str">
            <v>2.1.2.2.4 Other sectors</v>
          </cell>
        </row>
        <row r="156">
          <cell r="A156" t="str">
            <v>2.2 Liabilities</v>
          </cell>
        </row>
        <row r="157">
          <cell r="A157" t="str">
            <v>2.2.1 Equity securities</v>
          </cell>
        </row>
        <row r="158">
          <cell r="A158" t="str">
            <v>2.2.1.1 Banks</v>
          </cell>
        </row>
        <row r="159">
          <cell r="A159" t="str">
            <v>2.2.1.2 Other sectors</v>
          </cell>
        </row>
        <row r="160">
          <cell r="A160" t="str">
            <v>2.2.2 Debt securities</v>
          </cell>
        </row>
        <row r="161">
          <cell r="A161" t="str">
            <v>2.2.2.1 Bonds and notes</v>
          </cell>
        </row>
        <row r="162">
          <cell r="A162" t="str">
            <v>2.2.2.1.1 Monetary authorities</v>
          </cell>
        </row>
        <row r="163">
          <cell r="A163" t="str">
            <v>2.2.2.1.2 General Govermnet</v>
          </cell>
        </row>
        <row r="164">
          <cell r="A164" t="str">
            <v>2.2.2.1.3 Banks</v>
          </cell>
        </row>
        <row r="165">
          <cell r="A165" t="str">
            <v>2.2.2.1.4 Other sectors</v>
          </cell>
        </row>
        <row r="166">
          <cell r="A166" t="str">
            <v>2.2.2.2 Money market instruments</v>
          </cell>
        </row>
        <row r="167">
          <cell r="A167" t="str">
            <v>2.2.2.2.1 Monetary authorities</v>
          </cell>
        </row>
        <row r="168">
          <cell r="A168" t="str">
            <v>2.2.2.2.2 General Govermnet</v>
          </cell>
        </row>
        <row r="169">
          <cell r="A169" t="str">
            <v>2.2.2.2.3 Banks</v>
          </cell>
        </row>
        <row r="170">
          <cell r="A170" t="str">
            <v>2.2.2.2.4 Other sectors</v>
          </cell>
        </row>
        <row r="171">
          <cell r="A171" t="str">
            <v>3. Financial Derivatives</v>
          </cell>
        </row>
        <row r="172">
          <cell r="A172" t="str">
            <v>3.0.1 Monetary Authorites</v>
          </cell>
        </row>
        <row r="173">
          <cell r="A173" t="str">
            <v>3.0.2 General Government</v>
          </cell>
        </row>
        <row r="174">
          <cell r="A174" t="str">
            <v>3.0.3 Banks</v>
          </cell>
        </row>
        <row r="175">
          <cell r="A175" t="str">
            <v>3.0.4 Other sectors</v>
          </cell>
        </row>
        <row r="176">
          <cell r="A176" t="str">
            <v>4. Other investment</v>
          </cell>
        </row>
        <row r="177">
          <cell r="A177" t="str">
            <v>4.1 Assets</v>
          </cell>
        </row>
        <row r="178">
          <cell r="A178" t="str">
            <v>4.1.1 Trade Credits</v>
          </cell>
        </row>
        <row r="179">
          <cell r="A179" t="str">
            <v>4.1.1.1 General Govervnment</v>
          </cell>
        </row>
        <row r="180">
          <cell r="A180" t="str">
            <v>4.1.1.2 Other sectors</v>
          </cell>
        </row>
        <row r="181">
          <cell r="A181" t="str">
            <v>4.1.2 Loans</v>
          </cell>
        </row>
        <row r="182">
          <cell r="A182" t="str">
            <v>4.1.2.1 Monetary Authorites</v>
          </cell>
        </row>
        <row r="183">
          <cell r="A183" t="str">
            <v>4.1.2.2 General Government</v>
          </cell>
        </row>
        <row r="184">
          <cell r="A184" t="str">
            <v>4.1.2.3 Banks</v>
          </cell>
        </row>
        <row r="185">
          <cell r="A185" t="str">
            <v>4.1.2.4 Other sectors</v>
          </cell>
        </row>
        <row r="186">
          <cell r="A186" t="str">
            <v>4.1.3 Currency and deposits</v>
          </cell>
        </row>
        <row r="187">
          <cell r="A187" t="str">
            <v>4.1.3.1 Monetary Authorites</v>
          </cell>
        </row>
        <row r="188">
          <cell r="A188" t="str">
            <v>4.1.3.2 General Government</v>
          </cell>
        </row>
        <row r="189">
          <cell r="A189" t="str">
            <v>4.1.3.3 Banks</v>
          </cell>
        </row>
        <row r="190">
          <cell r="A190" t="str">
            <v>4.1.3.4 Other sectors</v>
          </cell>
        </row>
        <row r="191">
          <cell r="A191" t="str">
            <v>4.1.4 Other assets</v>
          </cell>
        </row>
        <row r="192">
          <cell r="A192" t="str">
            <v>4.1.4.1 Monetary Authorites</v>
          </cell>
        </row>
        <row r="193">
          <cell r="A193" t="str">
            <v>4.1.4.2 General Government</v>
          </cell>
        </row>
        <row r="194">
          <cell r="A194" t="str">
            <v>4.1.4.3 Banks</v>
          </cell>
        </row>
        <row r="195">
          <cell r="A195" t="str">
            <v>4.1.4.4 Other sectors</v>
          </cell>
        </row>
        <row r="196">
          <cell r="A196" t="str">
            <v>4.2 Liabilities</v>
          </cell>
        </row>
        <row r="197">
          <cell r="A197" t="str">
            <v>4.2.1 Trade Credits</v>
          </cell>
        </row>
        <row r="198">
          <cell r="A198" t="str">
            <v>4.2.1.1 General Govervnment</v>
          </cell>
        </row>
        <row r="199">
          <cell r="A199" t="str">
            <v>4.2.1.2 Other sectors</v>
          </cell>
        </row>
        <row r="200">
          <cell r="A200" t="str">
            <v>4.2.2 Loans</v>
          </cell>
        </row>
        <row r="201">
          <cell r="A201" t="str">
            <v>4.2.2.1 Monetary Authorites</v>
          </cell>
        </row>
        <row r="202">
          <cell r="A202" t="str">
            <v>4.2.2.2 General Government</v>
          </cell>
        </row>
        <row r="203">
          <cell r="A203" t="str">
            <v>4.2.2.3 Banks</v>
          </cell>
        </row>
        <row r="204">
          <cell r="A204" t="str">
            <v>4.2.2.4 Other sectors</v>
          </cell>
        </row>
        <row r="205">
          <cell r="A205" t="str">
            <v>4.2.3 Currency and deposits</v>
          </cell>
        </row>
        <row r="206">
          <cell r="A206" t="str">
            <v>4.2.3.1 Monetary Authorites</v>
          </cell>
        </row>
        <row r="207">
          <cell r="A207" t="str">
            <v>4.2.3.2 General Government</v>
          </cell>
        </row>
        <row r="208">
          <cell r="A208" t="str">
            <v>4.2.3.3 Banks</v>
          </cell>
        </row>
        <row r="209">
          <cell r="A209" t="str">
            <v>4.2.3.4 Other sectors</v>
          </cell>
        </row>
        <row r="210">
          <cell r="A210" t="str">
            <v>4.2.4 Other Liabilities</v>
          </cell>
        </row>
        <row r="211">
          <cell r="A211" t="str">
            <v>4.2.4.1 Monetary Authorites</v>
          </cell>
        </row>
        <row r="212">
          <cell r="A212" t="str">
            <v>4.2.4.2 General Government</v>
          </cell>
        </row>
        <row r="213">
          <cell r="A213" t="str">
            <v>4.2.4.3 Banks</v>
          </cell>
        </row>
        <row r="214">
          <cell r="A214" t="str">
            <v>4.2.4.4 Other sectors</v>
          </cell>
        </row>
        <row r="215">
          <cell r="A215" t="str">
            <v>5. Offical reserves assets</v>
          </cell>
        </row>
        <row r="216">
          <cell r="A216" t="str">
            <v>5.1 Monetary gold</v>
          </cell>
        </row>
        <row r="217">
          <cell r="A217" t="str">
            <v>5.4 Foreign exchange</v>
          </cell>
        </row>
        <row r="218">
          <cell r="A218" t="str">
            <v>5.4.1 Currency and deposits</v>
          </cell>
        </row>
        <row r="219">
          <cell r="A219" t="str">
            <v>5.4.1.1 With monetary authorities</v>
          </cell>
        </row>
        <row r="220">
          <cell r="A220" t="str">
            <v>5.4.1.2 With banks</v>
          </cell>
        </row>
        <row r="221">
          <cell r="A221" t="str">
            <v>5.4.2 Securities</v>
          </cell>
        </row>
        <row r="222">
          <cell r="A222" t="str">
            <v>5.4.2.1 Equities</v>
          </cell>
        </row>
        <row r="223">
          <cell r="A223" t="str">
            <v>5.4.2.2 Bonds and notes</v>
          </cell>
        </row>
        <row r="224">
          <cell r="A224" t="str">
            <v>5.4.2.3 Money market instruments</v>
          </cell>
        </row>
        <row r="225">
          <cell r="A225" t="str">
            <v>5.5 Financial derivatives, net</v>
          </cell>
        </row>
        <row r="226">
          <cell r="A226" t="str">
            <v>5.6 Other claims</v>
          </cell>
        </row>
      </sheetData>
      <sheetData sheetId="3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communications"/>
      <sheetName val="BOP - telecommunications"/>
      <sheetName val="drop down menu"/>
      <sheetName val="dropdown codes Cr-Dr"/>
    </sheetNames>
    <sheetDataSet>
      <sheetData sheetId="0">
        <row r="9">
          <cell r="H9">
            <v>8329.8476021869337</v>
          </cell>
        </row>
      </sheetData>
      <sheetData sheetId="1" refreshError="1"/>
      <sheetData sheetId="2">
        <row r="1">
          <cell r="A1" t="str">
            <v>A. GOODS</v>
          </cell>
        </row>
        <row r="2">
          <cell r="A2" t="str">
            <v>1. General merchandise</v>
          </cell>
        </row>
        <row r="3">
          <cell r="A3" t="str">
            <v>2. Goods for processing</v>
          </cell>
        </row>
        <row r="4">
          <cell r="A4" t="str">
            <v>2.1 Processing abroad</v>
          </cell>
        </row>
        <row r="5">
          <cell r="A5" t="str">
            <v>2.2 Processing in the compiling economy</v>
          </cell>
        </row>
        <row r="6">
          <cell r="A6" t="str">
            <v>3. Repairs on goods</v>
          </cell>
        </row>
        <row r="7">
          <cell r="A7" t="str">
            <v>4. Goods procured in ports by carriers</v>
          </cell>
        </row>
        <row r="8">
          <cell r="A8" t="str">
            <v>4.1 goods procured in ports by carriers in sea port</v>
          </cell>
        </row>
        <row r="9">
          <cell r="A9" t="str">
            <v>4.2 goods procured in ports by carriers in Airports</v>
          </cell>
        </row>
        <row r="10">
          <cell r="A10" t="str">
            <v>4.3 goods procured in ports by carriers in other ports</v>
          </cell>
        </row>
        <row r="11">
          <cell r="A11" t="str">
            <v>5 Nonmnnetary gold</v>
          </cell>
        </row>
        <row r="12">
          <cell r="A12" t="str">
            <v>5.1 Held as a store of value</v>
          </cell>
        </row>
        <row r="13">
          <cell r="A13" t="str">
            <v>5.2 Other</v>
          </cell>
        </row>
        <row r="14">
          <cell r="A14" t="str">
            <v>B. SERVICES</v>
          </cell>
        </row>
        <row r="15">
          <cell r="A15" t="str">
            <v>1. Transportation</v>
          </cell>
        </row>
        <row r="16">
          <cell r="A16" t="str">
            <v>1.1 Sea transport</v>
          </cell>
        </row>
        <row r="17">
          <cell r="A17" t="str">
            <v>1.1.1 Passenger</v>
          </cell>
        </row>
        <row r="18">
          <cell r="A18" t="str">
            <v>1.1.2 Freight</v>
          </cell>
        </row>
        <row r="19">
          <cell r="A19" t="str">
            <v>1.1.3 Other</v>
          </cell>
        </row>
        <row r="20">
          <cell r="A20" t="str">
            <v>1.2 Air transport</v>
          </cell>
        </row>
        <row r="21">
          <cell r="A21" t="str">
            <v>1.2.1 Passenger</v>
          </cell>
        </row>
        <row r="22">
          <cell r="A22" t="str">
            <v>1.2.2 Freight</v>
          </cell>
        </row>
        <row r="23">
          <cell r="A23" t="str">
            <v>1.2.3 Other</v>
          </cell>
        </row>
        <row r="24">
          <cell r="A24" t="str">
            <v>1.9 Other supporting and auxilliary transport services</v>
          </cell>
        </row>
        <row r="25">
          <cell r="A25" t="str">
            <v>2. Travel</v>
          </cell>
        </row>
        <row r="26">
          <cell r="A26" t="str">
            <v>2.1 Business travel</v>
          </cell>
        </row>
        <row r="27">
          <cell r="A27" t="str">
            <v>2.2 Personal travel</v>
          </cell>
        </row>
        <row r="28">
          <cell r="A28" t="str">
            <v>2.2.1 Health related expenditure</v>
          </cell>
        </row>
        <row r="29">
          <cell r="A29" t="str">
            <v>2.2.2 Education related expenditure</v>
          </cell>
        </row>
        <row r="30">
          <cell r="A30" t="str">
            <v>2.2.3 Other</v>
          </cell>
        </row>
        <row r="31">
          <cell r="A31" t="str">
            <v>3. Communications services</v>
          </cell>
        </row>
        <row r="32">
          <cell r="A32" t="str">
            <v>3.1 Postal and courier services</v>
          </cell>
        </row>
        <row r="33">
          <cell r="A33" t="str">
            <v>3.2 Telecommuncation services</v>
          </cell>
        </row>
        <row r="34">
          <cell r="A34" t="str">
            <v>4. Construction services</v>
          </cell>
        </row>
        <row r="35">
          <cell r="A35" t="str">
            <v>4.1 Construction Abroad</v>
          </cell>
        </row>
        <row r="36">
          <cell r="A36" t="str">
            <v>4.2 Construction in compiling economy</v>
          </cell>
        </row>
        <row r="37">
          <cell r="A37" t="str">
            <v>5. Insurance services</v>
          </cell>
        </row>
        <row r="38">
          <cell r="A38" t="str">
            <v>5.1  Life insurance and pension funding</v>
          </cell>
        </row>
        <row r="39">
          <cell r="A39" t="str">
            <v>5.2 Freight insurance</v>
          </cell>
        </row>
        <row r="40">
          <cell r="A40" t="str">
            <v>5.3 Other Direct Insurance</v>
          </cell>
        </row>
        <row r="41">
          <cell r="A41" t="str">
            <v>5.4 Reinsuance</v>
          </cell>
        </row>
        <row r="42">
          <cell r="A42" t="str">
            <v>5.5 Auxillary services</v>
          </cell>
        </row>
        <row r="43">
          <cell r="A43" t="str">
            <v>6. Financial services</v>
          </cell>
        </row>
        <row r="44">
          <cell r="A44" t="str">
            <v>7. Computer and information services</v>
          </cell>
        </row>
        <row r="45">
          <cell r="A45" t="str">
            <v>8. Royalties and license fees</v>
          </cell>
        </row>
        <row r="46">
          <cell r="A46" t="str">
            <v>8.1 Franchise and similar fees</v>
          </cell>
        </row>
        <row r="47">
          <cell r="A47" t="str">
            <v>8.2 Other royalties and license fees</v>
          </cell>
        </row>
        <row r="48">
          <cell r="A48" t="str">
            <v>9. Other business services</v>
          </cell>
        </row>
        <row r="49">
          <cell r="A49" t="str">
            <v>9.1 Merchanting and other trade-related services</v>
          </cell>
        </row>
        <row r="50">
          <cell r="A50" t="str">
            <v>9.1.1 Merchanting</v>
          </cell>
        </row>
        <row r="51">
          <cell r="A51" t="str">
            <v>9.1.2 Other trade-related services</v>
          </cell>
        </row>
        <row r="52">
          <cell r="A52" t="str">
            <v>9.2 Operational leasing services</v>
          </cell>
        </row>
        <row r="53">
          <cell r="A53" t="str">
            <v>9.3 Miscellaneous business, professional, and technical services</v>
          </cell>
        </row>
        <row r="54">
          <cell r="A54" t="str">
            <v>9.3.1 Legal, accounting, management consulting and public relations</v>
          </cell>
        </row>
        <row r="55">
          <cell r="A55" t="str">
            <v>9.3.2 Advertising, market research and public opinon</v>
          </cell>
        </row>
        <row r="56">
          <cell r="A56" t="str">
            <v>9.3.3 Resarch and development</v>
          </cell>
        </row>
        <row r="57">
          <cell r="A57" t="str">
            <v>9.3.4 Architectural, engineering, and other technical services</v>
          </cell>
        </row>
        <row r="58">
          <cell r="A58" t="str">
            <v>9.3.5 Agricultural, mining and on-site processing</v>
          </cell>
        </row>
        <row r="59">
          <cell r="A59" t="str">
            <v>9.3.6 Other business services</v>
          </cell>
        </row>
        <row r="60">
          <cell r="A60" t="str">
            <v>9.3.7 Services between related enterprises n.i.e</v>
          </cell>
        </row>
        <row r="61">
          <cell r="A61" t="str">
            <v>10. Personal, cultural and recreational services</v>
          </cell>
        </row>
        <row r="62">
          <cell r="A62" t="str">
            <v>10.1 Audiovisual and related services</v>
          </cell>
        </row>
        <row r="63">
          <cell r="A63" t="str">
            <v>10.2 Other Cultural and recreational services</v>
          </cell>
        </row>
        <row r="64">
          <cell r="A64" t="str">
            <v>10.2.1 Education services</v>
          </cell>
        </row>
        <row r="65">
          <cell r="A65" t="str">
            <v>10.2.2 Health services</v>
          </cell>
        </row>
        <row r="66">
          <cell r="A66" t="str">
            <v xml:space="preserve">10.2.3 Other </v>
          </cell>
        </row>
        <row r="67">
          <cell r="A67" t="str">
            <v>11. Government services, n.i.e.</v>
          </cell>
        </row>
        <row r="68">
          <cell r="A68" t="str">
            <v>11.1 Embassies and consulates</v>
          </cell>
        </row>
        <row r="69">
          <cell r="A69" t="str">
            <v>11.2 Military units and agencies</v>
          </cell>
        </row>
        <row r="70">
          <cell r="A70" t="str">
            <v>11.3 Other government services</v>
          </cell>
        </row>
        <row r="71">
          <cell r="A71" t="str">
            <v>C. INCOME</v>
          </cell>
        </row>
        <row r="72">
          <cell r="A72" t="str">
            <v>1. Compensation of employees including border, seasonal, and other workers</v>
          </cell>
        </row>
        <row r="73">
          <cell r="A73" t="str">
            <v>2. Investment Income</v>
          </cell>
        </row>
        <row r="74">
          <cell r="A74" t="str">
            <v>2.1 Direct investment</v>
          </cell>
        </row>
        <row r="75">
          <cell r="A75" t="str">
            <v>2.1.1 Income on equity</v>
          </cell>
        </row>
        <row r="76">
          <cell r="A76" t="str">
            <v>2.2.1.1 Dividends and distributed branch profits</v>
          </cell>
        </row>
        <row r="77">
          <cell r="A77" t="str">
            <v>2.1.1.2 Reinvested earnings and undistributed branch profits</v>
          </cell>
        </row>
        <row r="78">
          <cell r="A78" t="str">
            <v>2.1.2 Income on debt(interest)</v>
          </cell>
        </row>
        <row r="79">
          <cell r="A79" t="str">
            <v>2.2 Portfolio investment</v>
          </cell>
        </row>
        <row r="80">
          <cell r="A80" t="str">
            <v>2.2.1 Income on equity(dividends)</v>
          </cell>
        </row>
        <row r="81">
          <cell r="A81" t="str">
            <v>2.2.1.1 Monetary authorities</v>
          </cell>
        </row>
        <row r="82">
          <cell r="A82" t="str">
            <v>2.2.1.2 General Govermnet</v>
          </cell>
        </row>
        <row r="83">
          <cell r="A83" t="str">
            <v>2.2.1.3 Banks</v>
          </cell>
        </row>
        <row r="84">
          <cell r="A84" t="str">
            <v>2.2.1.4 Other sectors</v>
          </cell>
        </row>
        <row r="85">
          <cell r="A85" t="str">
            <v>2.2.2 Income on debt(interest)</v>
          </cell>
        </row>
        <row r="86">
          <cell r="A86" t="str">
            <v>2.2.2.1 Bonds and notes</v>
          </cell>
        </row>
        <row r="87">
          <cell r="A87" t="str">
            <v>2.2.2.1.1 Monetary authorities</v>
          </cell>
        </row>
        <row r="88">
          <cell r="A88" t="str">
            <v>2.2.2.1.2 General Government</v>
          </cell>
        </row>
        <row r="89">
          <cell r="A89" t="str">
            <v>2.2.2.1.3 Banks</v>
          </cell>
        </row>
        <row r="90">
          <cell r="A90" t="str">
            <v>2.2.2.1.4 Other sectors</v>
          </cell>
        </row>
        <row r="91">
          <cell r="A91" t="str">
            <v>2.2.2.2 Money-market instruments</v>
          </cell>
        </row>
        <row r="92">
          <cell r="A92" t="str">
            <v>2.2.2.2.1 Monetary Authorities</v>
          </cell>
        </row>
        <row r="93">
          <cell r="A93" t="str">
            <v>2.2.2.2.2 General Government</v>
          </cell>
        </row>
        <row r="94">
          <cell r="A94" t="str">
            <v>2.2.2.2.3 Banks</v>
          </cell>
        </row>
        <row r="95">
          <cell r="A95" t="str">
            <v>2.2.2.2.4 Other sectors</v>
          </cell>
        </row>
        <row r="96">
          <cell r="A96" t="str">
            <v>2.3. Other investments</v>
          </cell>
        </row>
        <row r="97">
          <cell r="A97" t="str">
            <v>2.3.1 Monetary Authorities</v>
          </cell>
        </row>
        <row r="98">
          <cell r="A98" t="str">
            <v>2.3.2 General Government</v>
          </cell>
        </row>
        <row r="99">
          <cell r="A99" t="str">
            <v>2.3.3 Banks</v>
          </cell>
        </row>
        <row r="100">
          <cell r="A100" t="str">
            <v>2.3.4 Other sectors</v>
          </cell>
        </row>
        <row r="101">
          <cell r="A101" t="str">
            <v>D. CURRENT TRANSFERS</v>
          </cell>
        </row>
        <row r="102">
          <cell r="A102" t="str">
            <v>1. General Government</v>
          </cell>
        </row>
        <row r="103">
          <cell r="A103" t="str">
            <v>2. Other sectors</v>
          </cell>
        </row>
        <row r="104">
          <cell r="A104" t="str">
            <v>2.1 Workers remittances</v>
          </cell>
        </row>
        <row r="105">
          <cell r="A105" t="str">
            <v>2.2 Other transfers</v>
          </cell>
        </row>
        <row r="106">
          <cell r="A106" t="str">
            <v>CAPTIAL AND FINANCIAL ACCOUNT</v>
          </cell>
        </row>
        <row r="107">
          <cell r="A107" t="str">
            <v>E. CAPTIAL ACCOUNT</v>
          </cell>
        </row>
        <row r="108">
          <cell r="A108" t="str">
            <v>1. Capital transfers</v>
          </cell>
        </row>
        <row r="109">
          <cell r="A109" t="str">
            <v>1.1 General Government</v>
          </cell>
        </row>
        <row r="110">
          <cell r="A110" t="str">
            <v>1.1.1 Debt forgiveness</v>
          </cell>
        </row>
        <row r="111">
          <cell r="A111" t="str">
            <v>1.1.2 Other</v>
          </cell>
        </row>
        <row r="112">
          <cell r="A112" t="str">
            <v>1.2 Other sectors</v>
          </cell>
        </row>
        <row r="113">
          <cell r="A113" t="str">
            <v>1.2.1 Migrant's transfers</v>
          </cell>
        </row>
        <row r="114">
          <cell r="A114" t="str">
            <v>1.2.2 Debt forgiveness</v>
          </cell>
        </row>
        <row r="115">
          <cell r="A115" t="str">
            <v>1.2.3 Other</v>
          </cell>
        </row>
        <row r="116">
          <cell r="A116" t="str">
            <v>2. Acquisitons/disposal of non-produced nonfinancial assets</v>
          </cell>
        </row>
        <row r="117">
          <cell r="A117" t="str">
            <v>F. FINANCIAL ACCOUNT</v>
          </cell>
        </row>
        <row r="118">
          <cell r="A118" t="str">
            <v>1. Direct investment</v>
          </cell>
        </row>
        <row r="119">
          <cell r="A119" t="str">
            <v>1.1 Abroad (outwards)</v>
          </cell>
        </row>
        <row r="120">
          <cell r="A120" t="str">
            <v>1.1.1 Equity capital</v>
          </cell>
        </row>
        <row r="121">
          <cell r="A121" t="str">
            <v>1.1.1.1 Claims on affilliated enterprises</v>
          </cell>
        </row>
        <row r="122">
          <cell r="A122" t="str">
            <v>1.1.1.2 Liabilities to affiliated enterprises</v>
          </cell>
        </row>
        <row r="123">
          <cell r="A123" t="str">
            <v>1.1.2 Reinvested earinings</v>
          </cell>
        </row>
        <row r="124">
          <cell r="A124" t="str">
            <v>1.1.2.1 Claims</v>
          </cell>
        </row>
        <row r="125">
          <cell r="A125" t="str">
            <v>1.1.2.2 Liabilities</v>
          </cell>
        </row>
        <row r="126">
          <cell r="A126" t="str">
            <v>1.1.3 Other Capital</v>
          </cell>
        </row>
        <row r="127">
          <cell r="A127" t="str">
            <v>1.1.3.1 Claims on affilliated enterprises</v>
          </cell>
        </row>
        <row r="128">
          <cell r="A128" t="str">
            <v>1.1.3.2 Liabilities to affiliated enterprises</v>
          </cell>
        </row>
        <row r="129">
          <cell r="A129" t="str">
            <v>1.2 In reporting economy</v>
          </cell>
        </row>
        <row r="130">
          <cell r="A130" t="str">
            <v>1.2.1.1 Claims on direct investors</v>
          </cell>
        </row>
        <row r="131">
          <cell r="A131" t="str">
            <v>1.2.1.2 Liabilities to direct investors</v>
          </cell>
        </row>
        <row r="132">
          <cell r="A132" t="str">
            <v>1.2.2 Reinvested earnings</v>
          </cell>
        </row>
        <row r="133">
          <cell r="A133" t="str">
            <v>1.2.2.1 Claims</v>
          </cell>
        </row>
        <row r="134">
          <cell r="A134" t="str">
            <v>1.2.2.2 Liabilities</v>
          </cell>
        </row>
        <row r="135">
          <cell r="A135" t="str">
            <v>1.2.3 Other Capital</v>
          </cell>
        </row>
        <row r="136">
          <cell r="A136" t="str">
            <v>1.2.3.1 Claims on direct investors</v>
          </cell>
        </row>
        <row r="137">
          <cell r="A137" t="str">
            <v>1.2.3.2 Liabilities to direct investors</v>
          </cell>
        </row>
        <row r="138">
          <cell r="A138" t="str">
            <v>2. Portfolio investment</v>
          </cell>
        </row>
        <row r="139">
          <cell r="A139" t="str">
            <v>2.1 Assets</v>
          </cell>
        </row>
        <row r="140">
          <cell r="A140" t="str">
            <v>2.1.1 Equity securities</v>
          </cell>
        </row>
        <row r="141">
          <cell r="A141" t="str">
            <v>2.1.1.1 Monetary authorities</v>
          </cell>
        </row>
        <row r="142">
          <cell r="A142" t="str">
            <v>2.1.1.2 General Govermnet</v>
          </cell>
        </row>
        <row r="143">
          <cell r="A143" t="str">
            <v>2.1.1.3 Banks</v>
          </cell>
        </row>
        <row r="144">
          <cell r="A144" t="str">
            <v>2.1.1.4 Other sectors</v>
          </cell>
        </row>
        <row r="145">
          <cell r="A145" t="str">
            <v>2.1.2 Debt securities</v>
          </cell>
        </row>
        <row r="146">
          <cell r="A146" t="str">
            <v>2.1.2.1 Bonds and notes</v>
          </cell>
        </row>
        <row r="147">
          <cell r="A147" t="str">
            <v>2.1.2.1.1 Monetary authorities</v>
          </cell>
        </row>
        <row r="148">
          <cell r="A148" t="str">
            <v>2.1.2.1.2 General Govermnet</v>
          </cell>
        </row>
        <row r="149">
          <cell r="A149" t="str">
            <v>2.1.2.1.3 Banks</v>
          </cell>
        </row>
        <row r="150">
          <cell r="A150" t="str">
            <v>2.1.2.1.4 Other sectors</v>
          </cell>
        </row>
        <row r="151">
          <cell r="A151" t="str">
            <v>2.1.2.2 Money market instruments</v>
          </cell>
        </row>
        <row r="152">
          <cell r="A152" t="str">
            <v>2.1.2.2.1 Monetary authorities</v>
          </cell>
        </row>
        <row r="153">
          <cell r="A153" t="str">
            <v>2.1.2.2.2 General Govermnet</v>
          </cell>
        </row>
        <row r="154">
          <cell r="A154" t="str">
            <v>2.1.2.2.3 Banks</v>
          </cell>
        </row>
        <row r="155">
          <cell r="A155" t="str">
            <v>2.1.2.2.4 Other sectors</v>
          </cell>
        </row>
        <row r="156">
          <cell r="A156" t="str">
            <v>2.2 Liabilities</v>
          </cell>
        </row>
        <row r="157">
          <cell r="A157" t="str">
            <v>2.2.1 Equity securities</v>
          </cell>
        </row>
        <row r="158">
          <cell r="A158" t="str">
            <v>2.2.1.1 Banks</v>
          </cell>
        </row>
        <row r="159">
          <cell r="A159" t="str">
            <v>2.2.1.2 Other sectors</v>
          </cell>
        </row>
        <row r="160">
          <cell r="A160" t="str">
            <v>2.2.2 Debt securities</v>
          </cell>
        </row>
        <row r="161">
          <cell r="A161" t="str">
            <v>2.2.2.1 Bonds and notes</v>
          </cell>
        </row>
        <row r="162">
          <cell r="A162" t="str">
            <v>2.2.2.1.1 Monetary authorities</v>
          </cell>
        </row>
        <row r="163">
          <cell r="A163" t="str">
            <v>2.2.2.1.2 General Govermnet</v>
          </cell>
        </row>
        <row r="164">
          <cell r="A164" t="str">
            <v>2.2.2.1.3 Banks</v>
          </cell>
        </row>
        <row r="165">
          <cell r="A165" t="str">
            <v>2.2.2.1.4 Other sectors</v>
          </cell>
        </row>
        <row r="166">
          <cell r="A166" t="str">
            <v>2.2.2.2 Money market instruments</v>
          </cell>
        </row>
        <row r="167">
          <cell r="A167" t="str">
            <v>2.2.2.2.1 Monetary authorities</v>
          </cell>
        </row>
        <row r="168">
          <cell r="A168" t="str">
            <v>2.2.2.2.2 General Govermnet</v>
          </cell>
        </row>
        <row r="169">
          <cell r="A169" t="str">
            <v>2.2.2.2.3 Banks</v>
          </cell>
        </row>
        <row r="170">
          <cell r="A170" t="str">
            <v>2.2.2.2.4 Other sectors</v>
          </cell>
        </row>
        <row r="171">
          <cell r="A171" t="str">
            <v>3. Financial Derivatives</v>
          </cell>
        </row>
        <row r="172">
          <cell r="A172" t="str">
            <v>3.0.1 Monetary Authorites</v>
          </cell>
        </row>
        <row r="173">
          <cell r="A173" t="str">
            <v>3.0.2 General Government</v>
          </cell>
        </row>
        <row r="174">
          <cell r="A174" t="str">
            <v>3.0.3 Banks</v>
          </cell>
        </row>
        <row r="175">
          <cell r="A175" t="str">
            <v>3.0.4 Other sectors</v>
          </cell>
        </row>
        <row r="176">
          <cell r="A176" t="str">
            <v>4. Other investment</v>
          </cell>
        </row>
        <row r="177">
          <cell r="A177" t="str">
            <v>4.1 Assets</v>
          </cell>
        </row>
        <row r="178">
          <cell r="A178" t="str">
            <v>4.1.1 Trade Credits</v>
          </cell>
        </row>
        <row r="179">
          <cell r="A179" t="str">
            <v>4.1.1.1 General Govervnment</v>
          </cell>
        </row>
        <row r="180">
          <cell r="A180" t="str">
            <v>4.1.1.2 Other sectors</v>
          </cell>
        </row>
        <row r="181">
          <cell r="A181" t="str">
            <v>4.1.2 Loans</v>
          </cell>
        </row>
        <row r="182">
          <cell r="A182" t="str">
            <v>4.1.2.1 Monetary Authorites</v>
          </cell>
        </row>
        <row r="183">
          <cell r="A183" t="str">
            <v>4.1.2.2 General Government</v>
          </cell>
        </row>
        <row r="184">
          <cell r="A184" t="str">
            <v>4.1.2.3 Banks</v>
          </cell>
        </row>
        <row r="185">
          <cell r="A185" t="str">
            <v>4.1.2.4 Other sectors</v>
          </cell>
        </row>
        <row r="186">
          <cell r="A186" t="str">
            <v>4.1.3 Currency and deposits</v>
          </cell>
        </row>
        <row r="187">
          <cell r="A187" t="str">
            <v>4.1.3.1 Monetary Authorites</v>
          </cell>
        </row>
        <row r="188">
          <cell r="A188" t="str">
            <v>4.1.3.2 General Government</v>
          </cell>
        </row>
        <row r="189">
          <cell r="A189" t="str">
            <v>4.1.3.3 Banks</v>
          </cell>
        </row>
        <row r="190">
          <cell r="A190" t="str">
            <v>4.1.3.4 Other sectors</v>
          </cell>
        </row>
        <row r="191">
          <cell r="A191" t="str">
            <v>4.1.4 Other assets</v>
          </cell>
        </row>
        <row r="192">
          <cell r="A192" t="str">
            <v>4.1.4.1 Monetary Authorites</v>
          </cell>
        </row>
        <row r="193">
          <cell r="A193" t="str">
            <v>4.1.4.2 General Government</v>
          </cell>
        </row>
        <row r="194">
          <cell r="A194" t="str">
            <v>4.1.4.3 Banks</v>
          </cell>
        </row>
        <row r="195">
          <cell r="A195" t="str">
            <v>4.1.4.4 Other sectors</v>
          </cell>
        </row>
        <row r="196">
          <cell r="A196" t="str">
            <v>4.2 Liabilities</v>
          </cell>
        </row>
        <row r="197">
          <cell r="A197" t="str">
            <v>4.2.1 Trade Credits</v>
          </cell>
        </row>
        <row r="198">
          <cell r="A198" t="str">
            <v>4.2.1.1 General Govervnment</v>
          </cell>
        </row>
        <row r="199">
          <cell r="A199" t="str">
            <v>4.2.1.2 Other sectors</v>
          </cell>
        </row>
        <row r="200">
          <cell r="A200" t="str">
            <v>4.2.2 Loans</v>
          </cell>
        </row>
        <row r="201">
          <cell r="A201" t="str">
            <v>4.2.2.1 Monetary Authorites</v>
          </cell>
        </row>
        <row r="202">
          <cell r="A202" t="str">
            <v>4.2.2.2 General Government</v>
          </cell>
        </row>
        <row r="203">
          <cell r="A203" t="str">
            <v>4.2.2.3 Banks</v>
          </cell>
        </row>
        <row r="204">
          <cell r="A204" t="str">
            <v>4.2.2.4 Other sectors</v>
          </cell>
        </row>
        <row r="205">
          <cell r="A205" t="str">
            <v>4.2.3 Currency and deposits</v>
          </cell>
        </row>
        <row r="206">
          <cell r="A206" t="str">
            <v>4.2.3.1 Monetary Authorites</v>
          </cell>
        </row>
        <row r="207">
          <cell r="A207" t="str">
            <v>4.2.3.2 General Government</v>
          </cell>
        </row>
        <row r="208">
          <cell r="A208" t="str">
            <v>4.2.3.3 Banks</v>
          </cell>
        </row>
        <row r="209">
          <cell r="A209" t="str">
            <v>4.2.3.4 Other sectors</v>
          </cell>
        </row>
        <row r="210">
          <cell r="A210" t="str">
            <v>4.2.4 Other Liabilities</v>
          </cell>
        </row>
        <row r="211">
          <cell r="A211" t="str">
            <v>4.2.4.1 Monetary Authorites</v>
          </cell>
        </row>
        <row r="212">
          <cell r="A212" t="str">
            <v>4.2.4.2 General Government</v>
          </cell>
        </row>
        <row r="213">
          <cell r="A213" t="str">
            <v>4.2.4.3 Banks</v>
          </cell>
        </row>
        <row r="214">
          <cell r="A214" t="str">
            <v>4.2.4.4 Other sectors</v>
          </cell>
        </row>
        <row r="215">
          <cell r="A215" t="str">
            <v>5. Offical reserves assets</v>
          </cell>
        </row>
        <row r="216">
          <cell r="A216" t="str">
            <v>5.1 Monetary gold</v>
          </cell>
        </row>
        <row r="217">
          <cell r="A217" t="str">
            <v>5.4 Foreign exchange</v>
          </cell>
        </row>
        <row r="218">
          <cell r="A218" t="str">
            <v>5.4.1 Currency and deposits</v>
          </cell>
        </row>
        <row r="219">
          <cell r="A219" t="str">
            <v>5.4.1.1 With monetary authorities</v>
          </cell>
        </row>
        <row r="220">
          <cell r="A220" t="str">
            <v>5.4.1.2 With banks</v>
          </cell>
        </row>
        <row r="221">
          <cell r="A221" t="str">
            <v>5.4.2 Securities</v>
          </cell>
        </row>
        <row r="222">
          <cell r="A222" t="str">
            <v>5.4.2.1 Equities</v>
          </cell>
        </row>
        <row r="223">
          <cell r="A223" t="str">
            <v>5.4.2.2 Bonds and notes</v>
          </cell>
        </row>
        <row r="224">
          <cell r="A224" t="str">
            <v>5.4.2.3 Money market instruments</v>
          </cell>
        </row>
        <row r="225">
          <cell r="A225" t="str">
            <v>5.5 Financial derivatives, net</v>
          </cell>
        </row>
        <row r="226">
          <cell r="A226" t="str">
            <v>5.6 Other claims</v>
          </cell>
        </row>
      </sheetData>
      <sheetData sheetId="3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l Flows"/>
      <sheetName val="cif to fob"/>
      <sheetName val="Installation(2011)"/>
      <sheetName val="Installation (11)"/>
      <sheetName val="Installation (11Revised)"/>
      <sheetName val="construction(2011)"/>
      <sheetName val="construction (11)"/>
      <sheetName val="construction (11Revised)"/>
      <sheetName val="2011 "/>
      <sheetName val="Install (12)"/>
      <sheetName val="Construction (12)"/>
      <sheetName val="Install (12Rev)"/>
      <sheetName val="Construction (12Rev)"/>
      <sheetName val="2012"/>
      <sheetName val="Install (13)"/>
      <sheetName val="Construction (13)"/>
      <sheetName val="Install (13Rev)"/>
      <sheetName val="Install (13Rev) (Adj)"/>
      <sheetName val="Construction (13Rev)"/>
      <sheetName val="Construction (13Rev) (Adj)"/>
      <sheetName val="2013"/>
      <sheetName val="Duty Rate"/>
      <sheetName val="Install (14)"/>
      <sheetName val="Install (14Rev)"/>
      <sheetName val="Install (14Rev) (Adj)"/>
      <sheetName val="Construction (14)"/>
      <sheetName val="Construction (14Rev)"/>
      <sheetName val="Construction (14Rev)-fob"/>
      <sheetName val="Construction (14Rev) (Adj)"/>
      <sheetName val="2014"/>
      <sheetName val="Install (15)"/>
      <sheetName val="Install (15rev)"/>
      <sheetName val="Construction (15)"/>
      <sheetName val="Construction (15rev)"/>
      <sheetName val="2015"/>
      <sheetName val="Install (16)"/>
      <sheetName val="Construction (16)"/>
      <sheetName val="2016"/>
      <sheetName val="Mapping"/>
      <sheetName val="Documentation"/>
      <sheetName val="S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55">
          <cell r="AD155">
            <v>19442377.508442748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159">
          <cell r="AD159">
            <v>22109910.459262442</v>
          </cell>
        </row>
      </sheetData>
      <sheetData sheetId="32"/>
      <sheetData sheetId="33">
        <row r="322">
          <cell r="AA322">
            <v>374311023.78372949</v>
          </cell>
        </row>
      </sheetData>
      <sheetData sheetId="34"/>
      <sheetData sheetId="35">
        <row r="184">
          <cell r="AD184">
            <v>25059529.399535693</v>
          </cell>
        </row>
      </sheetData>
      <sheetData sheetId="36">
        <row r="358">
          <cell r="AB358">
            <v>219695504.0521026</v>
          </cell>
        </row>
      </sheetData>
      <sheetData sheetId="37"/>
      <sheetData sheetId="38"/>
      <sheetData sheetId="39"/>
      <sheetData sheetId="4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"/>
      <sheetName val="152 Piratespoint"/>
      <sheetName val="1166 Marriott Resort GC"/>
      <sheetName val="Beach Club Hotel and Dive"/>
      <sheetName val="2531 Brac"/>
      <sheetName val="Caribbean Club-01035"/>
      <sheetName val="BracReef-02531"/>
      <sheetName val="Head O Bay-03678"/>
      <sheetName val="Little Caym BR-03900"/>
      <sheetName val="CaribSands"/>
      <sheetName val="903 Morrit Grand (Time Share)"/>
      <sheetName val="904 Morrit Grand"/>
      <sheetName val="904 Morrit Grand (FS)"/>
      <sheetName val="905 Morritt's Tortuga (FS)"/>
      <sheetName val="1197 Embassy"/>
      <sheetName val="1197 Embassy FS"/>
      <sheetName val="1430 Sunset"/>
      <sheetName val="1436 Sunshine"/>
      <sheetName val="1562 The Ritz"/>
      <sheetName val="4389 Wyndham"/>
      <sheetName val="4515 Westin"/>
      <sheetName val="4589 Cobalt"/>
      <sheetName val="4589 reef frmly Cobalt"/>
      <sheetName val="Compass Point"/>
      <sheetName val="4895 GrandCaymanian"/>
      <sheetName val="4895 Grand Caymanian FS "/>
      <sheetName val="Seafire Resort 00684"/>
      <sheetName val="Morritt Tortuga"/>
      <sheetName val="Paradise-02744"/>
      <sheetName val="Southern cross-01639"/>
      <sheetName val="SMBeach"/>
      <sheetName val="The Alexander"/>
      <sheetName val="The Club"/>
      <sheetName val="The GCBeach"/>
      <sheetName val="Hotels list2007"/>
      <sheetName val="Hotel List license 2015"/>
      <sheetName val="2008 Hotel Calc Wks"/>
      <sheetName val="Sheet1"/>
      <sheetName val="2009 Hotel Calc Wk"/>
      <sheetName val="2010 Hotel Calc. Wks"/>
      <sheetName val="Hotels 2015"/>
      <sheetName val="CalSht"/>
      <sheetName val="Calsht2"/>
      <sheetName val="Calsht (Reb)"/>
      <sheetName val="E8Wkt"/>
      <sheetName val="index estimation"/>
      <sheetName val="constant price estimation"/>
      <sheetName val="Reb Constant Price"/>
      <sheetName val="Reb Constant Price (2015)"/>
      <sheetName val="Analysis of Change"/>
      <sheetName val="E8Present"/>
      <sheetName val="Sheet2"/>
      <sheetName val="SU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">
          <cell r="B19">
            <v>0</v>
          </cell>
          <cell r="C19">
            <v>0</v>
          </cell>
          <cell r="D19">
            <v>0</v>
          </cell>
          <cell r="E19" t="str">
            <v>code</v>
          </cell>
          <cell r="F19">
            <v>0</v>
          </cell>
          <cell r="G19">
            <v>0</v>
          </cell>
          <cell r="H19">
            <v>2015</v>
          </cell>
          <cell r="I19">
            <v>2014</v>
          </cell>
          <cell r="J19">
            <v>0</v>
          </cell>
          <cell r="K19">
            <v>0</v>
          </cell>
        </row>
        <row r="20">
          <cell r="B20" t="str">
            <v>Revenue: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0.84</v>
          </cell>
          <cell r="I20">
            <v>0</v>
          </cell>
          <cell r="J20">
            <v>0</v>
          </cell>
          <cell r="K20">
            <v>0</v>
          </cell>
        </row>
        <row r="21">
          <cell r="B21" t="str">
            <v>Rooms</v>
          </cell>
          <cell r="C21">
            <v>0</v>
          </cell>
          <cell r="D21" t="str">
            <v>Transient Revenue</v>
          </cell>
          <cell r="E21" t="str">
            <v>sale</v>
          </cell>
          <cell r="F21">
            <v>2796315.24</v>
          </cell>
          <cell r="G21">
            <v>1851372.03</v>
          </cell>
          <cell r="H21">
            <v>2348904.8015999999</v>
          </cell>
          <cell r="I21">
            <v>1555152.5052</v>
          </cell>
          <cell r="J21">
            <v>0</v>
          </cell>
          <cell r="K21">
            <v>0</v>
          </cell>
        </row>
        <row r="22">
          <cell r="B22" t="str">
            <v>Rooms</v>
          </cell>
          <cell r="C22">
            <v>0</v>
          </cell>
          <cell r="D22" t="str">
            <v>Wlolesaler/Corporate Revenue</v>
          </cell>
          <cell r="E22" t="str">
            <v>sale</v>
          </cell>
          <cell r="F22">
            <v>3368815.76</v>
          </cell>
          <cell r="G22">
            <v>2631009.91</v>
          </cell>
          <cell r="H22">
            <v>2829805.2383999997</v>
          </cell>
          <cell r="I22">
            <v>2210048.3244000003</v>
          </cell>
          <cell r="J22">
            <v>0</v>
          </cell>
          <cell r="K22">
            <v>0</v>
          </cell>
        </row>
        <row r="23">
          <cell r="B23" t="str">
            <v>Rooms</v>
          </cell>
          <cell r="C23">
            <v>0</v>
          </cell>
          <cell r="D23" t="str">
            <v>Group Revenue</v>
          </cell>
          <cell r="E23" t="str">
            <v>sale</v>
          </cell>
          <cell r="F23">
            <v>13695</v>
          </cell>
          <cell r="G23">
            <v>88814.23</v>
          </cell>
          <cell r="H23">
            <v>11503.8</v>
          </cell>
          <cell r="I23">
            <v>74603.953199999989</v>
          </cell>
          <cell r="J23">
            <v>0</v>
          </cell>
          <cell r="K23">
            <v>0</v>
          </cell>
        </row>
        <row r="24">
          <cell r="B24" t="str">
            <v>Rooms</v>
          </cell>
          <cell r="C24">
            <v>0</v>
          </cell>
          <cell r="D24" t="str">
            <v>No Slow / Early Departure Fees</v>
          </cell>
          <cell r="E24" t="str">
            <v>fee</v>
          </cell>
          <cell r="F24">
            <v>14352.39</v>
          </cell>
          <cell r="G24">
            <v>9859.2800000000007</v>
          </cell>
          <cell r="H24">
            <v>12056.007599999999</v>
          </cell>
          <cell r="I24">
            <v>8281.7952000000005</v>
          </cell>
          <cell r="J24">
            <v>0</v>
          </cell>
          <cell r="K24">
            <v>0</v>
          </cell>
        </row>
        <row r="25">
          <cell r="B25" t="str">
            <v>Rooms</v>
          </cell>
          <cell r="C25">
            <v>0</v>
          </cell>
          <cell r="D25" t="str">
            <v>Allowances</v>
          </cell>
          <cell r="E25" t="str">
            <v>nec</v>
          </cell>
          <cell r="F25">
            <v>-70281.72</v>
          </cell>
          <cell r="G25">
            <v>0</v>
          </cell>
          <cell r="H25">
            <v>-59036.644800000002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Rooms</v>
          </cell>
          <cell r="C26">
            <v>0</v>
          </cell>
          <cell r="D26" t="str">
            <v>Daycare otler revenue</v>
          </cell>
          <cell r="E26" t="str">
            <v>otherinc</v>
          </cell>
          <cell r="F26">
            <v>14063.79</v>
          </cell>
          <cell r="G26">
            <v>12155.88</v>
          </cell>
          <cell r="H26">
            <v>11813.5836</v>
          </cell>
          <cell r="I26">
            <v>10210.939199999999</v>
          </cell>
          <cell r="J26">
            <v>0</v>
          </cell>
          <cell r="K26">
            <v>0</v>
          </cell>
        </row>
        <row r="27">
          <cell r="B27" t="str">
            <v>Rooms</v>
          </cell>
          <cell r="C27">
            <v>0</v>
          </cell>
          <cell r="D27" t="str">
            <v>Resort Fee</v>
          </cell>
          <cell r="E27" t="str">
            <v>fee</v>
          </cell>
          <cell r="F27">
            <v>483540.02</v>
          </cell>
          <cell r="G27">
            <v>0</v>
          </cell>
          <cell r="H27">
            <v>406173.61680000002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F&amp;B</v>
          </cell>
          <cell r="C28">
            <v>0</v>
          </cell>
          <cell r="D28" t="str">
            <v>lemingways Breakfast</v>
          </cell>
          <cell r="E28" t="str">
            <v>rest</v>
          </cell>
          <cell r="F28">
            <v>247237.62</v>
          </cell>
          <cell r="G28">
            <v>189671.86</v>
          </cell>
          <cell r="H28">
            <v>207679.60079999999</v>
          </cell>
          <cell r="I28">
            <v>159324.36239999998</v>
          </cell>
          <cell r="J28">
            <v>0</v>
          </cell>
          <cell r="K28">
            <v>0</v>
          </cell>
        </row>
        <row r="29">
          <cell r="B29" t="str">
            <v>F&amp;B</v>
          </cell>
          <cell r="C29">
            <v>0</v>
          </cell>
          <cell r="D29" t="str">
            <v>lemingways Luncl</v>
          </cell>
          <cell r="E29" t="str">
            <v>rest</v>
          </cell>
          <cell r="F29">
            <v>341622.14</v>
          </cell>
          <cell r="G29">
            <v>316803.01</v>
          </cell>
          <cell r="H29">
            <v>286962.59759999998</v>
          </cell>
          <cell r="I29">
            <v>266114.52840000001</v>
          </cell>
          <cell r="J29">
            <v>0</v>
          </cell>
          <cell r="K29">
            <v>0</v>
          </cell>
        </row>
        <row r="30">
          <cell r="B30" t="str">
            <v>F&amp;B</v>
          </cell>
          <cell r="C30">
            <v>0</v>
          </cell>
          <cell r="D30" t="str">
            <v>lemingways Dinner</v>
          </cell>
          <cell r="E30" t="str">
            <v>rest</v>
          </cell>
          <cell r="F30">
            <v>350506.19</v>
          </cell>
          <cell r="G30">
            <v>666501.31000000006</v>
          </cell>
          <cell r="H30">
            <v>294425.19959999999</v>
          </cell>
          <cell r="I30">
            <v>559861.1004</v>
          </cell>
          <cell r="J30">
            <v>0</v>
          </cell>
          <cell r="K30">
            <v>0</v>
          </cell>
        </row>
        <row r="31">
          <cell r="B31" t="str">
            <v>F&amp;B</v>
          </cell>
          <cell r="C31">
            <v>0</v>
          </cell>
          <cell r="D31" t="str">
            <v>Pool Bar Luncl</v>
          </cell>
          <cell r="E31" t="str">
            <v>rest</v>
          </cell>
          <cell r="F31">
            <v>331898.78000000003</v>
          </cell>
          <cell r="G31">
            <v>261198.26</v>
          </cell>
          <cell r="H31">
            <v>278794.97519999999</v>
          </cell>
          <cell r="I31">
            <v>219406.53839999999</v>
          </cell>
          <cell r="J31">
            <v>0</v>
          </cell>
          <cell r="K31">
            <v>0</v>
          </cell>
        </row>
        <row r="32">
          <cell r="B32" t="str">
            <v>F&amp;B</v>
          </cell>
          <cell r="C32">
            <v>0</v>
          </cell>
          <cell r="D32" t="str">
            <v>Room Service Breakfast</v>
          </cell>
          <cell r="E32" t="str">
            <v>rest</v>
          </cell>
          <cell r="F32">
            <v>39885.18</v>
          </cell>
          <cell r="G32">
            <v>35803.06</v>
          </cell>
          <cell r="H32">
            <v>33503.551200000002</v>
          </cell>
          <cell r="I32">
            <v>30074.570399999997</v>
          </cell>
          <cell r="J32">
            <v>0</v>
          </cell>
          <cell r="K32">
            <v>0</v>
          </cell>
        </row>
        <row r="33">
          <cell r="B33" t="str">
            <v>F&amp;B</v>
          </cell>
          <cell r="C33">
            <v>0</v>
          </cell>
          <cell r="D33" t="str">
            <v>Room Service Luncl</v>
          </cell>
          <cell r="E33" t="str">
            <v>rest</v>
          </cell>
          <cell r="F33">
            <v>4961.3900000000003</v>
          </cell>
          <cell r="G33">
            <v>13563.45</v>
          </cell>
          <cell r="H33">
            <v>4167.5676000000003</v>
          </cell>
          <cell r="I33">
            <v>11393.298000000001</v>
          </cell>
          <cell r="J33">
            <v>0</v>
          </cell>
          <cell r="K33">
            <v>0</v>
          </cell>
        </row>
        <row r="34">
          <cell r="B34" t="str">
            <v>F&amp;B</v>
          </cell>
          <cell r="C34">
            <v>0</v>
          </cell>
          <cell r="D34" t="str">
            <v>Room Service Dinner</v>
          </cell>
          <cell r="E34" t="str">
            <v>rest</v>
          </cell>
          <cell r="F34">
            <v>27231.11</v>
          </cell>
          <cell r="G34">
            <v>33582.86</v>
          </cell>
          <cell r="H34">
            <v>22874.132399999999</v>
          </cell>
          <cell r="I34">
            <v>28209.6024</v>
          </cell>
          <cell r="J34">
            <v>0</v>
          </cell>
          <cell r="K34">
            <v>0</v>
          </cell>
        </row>
        <row r="35">
          <cell r="B35" t="str">
            <v>F&amp;B</v>
          </cell>
          <cell r="C35">
            <v>0</v>
          </cell>
          <cell r="D35" t="str">
            <v>Room Service Delivery Clarge</v>
          </cell>
          <cell r="E35" t="str">
            <v>rest</v>
          </cell>
          <cell r="F35">
            <v>5618.03</v>
          </cell>
          <cell r="G35">
            <v>6260.39</v>
          </cell>
          <cell r="H35">
            <v>4719.1451999999999</v>
          </cell>
          <cell r="I35">
            <v>5258.7276000000002</v>
          </cell>
          <cell r="J35">
            <v>0</v>
          </cell>
          <cell r="K35">
            <v>0</v>
          </cell>
        </row>
        <row r="36">
          <cell r="B36" t="str">
            <v>F&amp;B</v>
          </cell>
          <cell r="C36">
            <v>0</v>
          </cell>
          <cell r="D36" t="str">
            <v>lemingways Liquor</v>
          </cell>
          <cell r="E36" t="str">
            <v>bar</v>
          </cell>
          <cell r="F36">
            <v>34025.24</v>
          </cell>
          <cell r="G36">
            <v>93241.34</v>
          </cell>
          <cell r="H36">
            <v>28581.201599999997</v>
          </cell>
          <cell r="I36">
            <v>78322.725599999991</v>
          </cell>
          <cell r="J36">
            <v>0</v>
          </cell>
          <cell r="K36">
            <v>0</v>
          </cell>
        </row>
        <row r="37">
          <cell r="B37" t="str">
            <v>F&amp;B</v>
          </cell>
          <cell r="C37">
            <v>0</v>
          </cell>
          <cell r="D37" t="str">
            <v>lemingways Wine</v>
          </cell>
          <cell r="E37" t="str">
            <v>bar</v>
          </cell>
          <cell r="F37">
            <v>117664.95</v>
          </cell>
          <cell r="G37">
            <v>52328.38</v>
          </cell>
          <cell r="H37">
            <v>98838.55799999999</v>
          </cell>
          <cell r="I37">
            <v>43955.839199999995</v>
          </cell>
          <cell r="J37">
            <v>0</v>
          </cell>
          <cell r="K37">
            <v>0</v>
          </cell>
        </row>
        <row r="38">
          <cell r="B38" t="str">
            <v>F&amp;B</v>
          </cell>
          <cell r="C38">
            <v>0</v>
          </cell>
          <cell r="D38" t="str">
            <v>lemingways Beer</v>
          </cell>
          <cell r="E38" t="str">
            <v>bar</v>
          </cell>
          <cell r="F38">
            <v>9530.25</v>
          </cell>
          <cell r="G38">
            <v>172558.39</v>
          </cell>
          <cell r="H38">
            <v>8005.41</v>
          </cell>
          <cell r="I38">
            <v>144949.04760000002</v>
          </cell>
          <cell r="J38">
            <v>0</v>
          </cell>
          <cell r="K38">
            <v>0</v>
          </cell>
        </row>
        <row r="39">
          <cell r="B39" t="str">
            <v>F&amp;B</v>
          </cell>
          <cell r="C39">
            <v>0</v>
          </cell>
          <cell r="D39" t="str">
            <v>Pool Bar Liquor</v>
          </cell>
          <cell r="E39" t="str">
            <v>bar</v>
          </cell>
          <cell r="F39">
            <v>373692.52</v>
          </cell>
          <cell r="G39">
            <v>291118.25</v>
          </cell>
          <cell r="H39">
            <v>313901.71679999999</v>
          </cell>
          <cell r="I39">
            <v>244539.33</v>
          </cell>
          <cell r="J39">
            <v>0</v>
          </cell>
          <cell r="K39">
            <v>0</v>
          </cell>
        </row>
        <row r="40">
          <cell r="B40" t="str">
            <v>F&amp;B</v>
          </cell>
          <cell r="C40">
            <v>0</v>
          </cell>
          <cell r="D40" t="str">
            <v>Pool Bar Wine</v>
          </cell>
          <cell r="E40" t="str">
            <v>bar</v>
          </cell>
          <cell r="F40">
            <v>33082.39</v>
          </cell>
          <cell r="G40">
            <v>79542.97</v>
          </cell>
          <cell r="H40">
            <v>27789.207599999998</v>
          </cell>
          <cell r="I40">
            <v>66816.094799999992</v>
          </cell>
          <cell r="J40">
            <v>0</v>
          </cell>
          <cell r="K40">
            <v>0</v>
          </cell>
        </row>
        <row r="41">
          <cell r="B41" t="str">
            <v>F&amp;B</v>
          </cell>
          <cell r="C41">
            <v>0</v>
          </cell>
          <cell r="D41" t="str">
            <v>Pool Bar Beer</v>
          </cell>
          <cell r="E41" t="str">
            <v>bar</v>
          </cell>
          <cell r="F41">
            <v>107702.16</v>
          </cell>
          <cell r="G41">
            <v>32437.95</v>
          </cell>
          <cell r="H41">
            <v>90469.814400000003</v>
          </cell>
          <cell r="I41">
            <v>27247.878000000001</v>
          </cell>
          <cell r="J41">
            <v>0</v>
          </cell>
          <cell r="K41">
            <v>0</v>
          </cell>
        </row>
        <row r="42">
          <cell r="B42" t="str">
            <v>F&amp;B</v>
          </cell>
          <cell r="C42">
            <v>0</v>
          </cell>
          <cell r="D42" t="str">
            <v>Room Service Liquor</v>
          </cell>
          <cell r="E42" t="str">
            <v>bar</v>
          </cell>
          <cell r="F42">
            <v>619.76</v>
          </cell>
          <cell r="G42">
            <v>7.55</v>
          </cell>
          <cell r="H42">
            <v>520.59839999999997</v>
          </cell>
          <cell r="I42">
            <v>6.3419999999999996</v>
          </cell>
          <cell r="J42">
            <v>0</v>
          </cell>
          <cell r="K42">
            <v>0</v>
          </cell>
        </row>
        <row r="43">
          <cell r="B43" t="str">
            <v>F&amp;B</v>
          </cell>
          <cell r="C43">
            <v>0</v>
          </cell>
          <cell r="D43" t="str">
            <v>Rooms Service Wine</v>
          </cell>
          <cell r="E43" t="str">
            <v>bar</v>
          </cell>
          <cell r="F43">
            <v>16559.88</v>
          </cell>
          <cell r="G43">
            <v>2492.87</v>
          </cell>
          <cell r="H43">
            <v>13910.299199999999</v>
          </cell>
          <cell r="I43">
            <v>2094.0108</v>
          </cell>
          <cell r="J43">
            <v>0</v>
          </cell>
          <cell r="K43">
            <v>0</v>
          </cell>
        </row>
        <row r="44">
          <cell r="B44" t="str">
            <v>F&amp;B</v>
          </cell>
          <cell r="C44">
            <v>0</v>
          </cell>
          <cell r="D44" t="str">
            <v>Room Service Beer</v>
          </cell>
          <cell r="E44" t="str">
            <v>bar</v>
          </cell>
          <cell r="F44">
            <v>712.24</v>
          </cell>
          <cell r="G44">
            <v>7210.55</v>
          </cell>
          <cell r="H44">
            <v>598.28160000000003</v>
          </cell>
          <cell r="I44">
            <v>6056.8620000000001</v>
          </cell>
          <cell r="J44">
            <v>0</v>
          </cell>
          <cell r="K44">
            <v>0</v>
          </cell>
        </row>
        <row r="45">
          <cell r="B45" t="str">
            <v>F&amp;B</v>
          </cell>
          <cell r="C45">
            <v>0</v>
          </cell>
          <cell r="D45" t="str">
            <v>Bamboo Dinner</v>
          </cell>
          <cell r="E45" t="str">
            <v>rest</v>
          </cell>
          <cell r="F45">
            <v>159076.35999999999</v>
          </cell>
          <cell r="G45">
            <v>563745.06000000006</v>
          </cell>
          <cell r="H45">
            <v>133624.14239999998</v>
          </cell>
          <cell r="I45">
            <v>473545.85040000005</v>
          </cell>
          <cell r="J45">
            <v>0</v>
          </cell>
          <cell r="K45">
            <v>0</v>
          </cell>
        </row>
        <row r="46">
          <cell r="B46" t="str">
            <v>F&amp;B</v>
          </cell>
          <cell r="C46">
            <v>0</v>
          </cell>
          <cell r="D46" t="str">
            <v>Bamboo Liquor</v>
          </cell>
          <cell r="E46" t="str">
            <v>bar</v>
          </cell>
          <cell r="F46">
            <v>383454.15</v>
          </cell>
          <cell r="G46">
            <v>276276.25</v>
          </cell>
          <cell r="H46">
            <v>322101.48600000003</v>
          </cell>
          <cell r="I46">
            <v>232072.05</v>
          </cell>
          <cell r="J46">
            <v>0</v>
          </cell>
          <cell r="K46">
            <v>0</v>
          </cell>
        </row>
        <row r="47">
          <cell r="B47" t="str">
            <v>F&amp;B</v>
          </cell>
          <cell r="C47">
            <v>0</v>
          </cell>
          <cell r="D47" t="str">
            <v>Bamboo Wine</v>
          </cell>
          <cell r="E47" t="str">
            <v>bar</v>
          </cell>
          <cell r="F47">
            <v>198871.11</v>
          </cell>
          <cell r="G47">
            <v>65499.23</v>
          </cell>
          <cell r="H47">
            <v>167051.73239999998</v>
          </cell>
          <cell r="I47">
            <v>55019.353199999998</v>
          </cell>
          <cell r="J47">
            <v>0</v>
          </cell>
          <cell r="K47">
            <v>0</v>
          </cell>
        </row>
        <row r="48">
          <cell r="B48" t="str">
            <v>F&amp;B</v>
          </cell>
          <cell r="C48">
            <v>0</v>
          </cell>
          <cell r="D48" t="str">
            <v>Bamboo Beer</v>
          </cell>
          <cell r="E48" t="str">
            <v>bar</v>
          </cell>
          <cell r="F48">
            <v>180199.62</v>
          </cell>
          <cell r="G48">
            <v>135968.76999999999</v>
          </cell>
          <cell r="H48">
            <v>151367.6808</v>
          </cell>
          <cell r="I48">
            <v>114213.76679999998</v>
          </cell>
          <cell r="J48">
            <v>0</v>
          </cell>
          <cell r="K48">
            <v>0</v>
          </cell>
        </row>
        <row r="49">
          <cell r="B49" t="str">
            <v>F&amp;B</v>
          </cell>
          <cell r="C49">
            <v>0</v>
          </cell>
          <cell r="D49" t="str">
            <v>Tobacco Cost / Sales</v>
          </cell>
          <cell r="E49" t="str">
            <v>bar</v>
          </cell>
          <cell r="F49">
            <v>715.95</v>
          </cell>
          <cell r="G49">
            <v>4621.84</v>
          </cell>
          <cell r="H49">
            <v>601.39800000000002</v>
          </cell>
          <cell r="I49">
            <v>3882.3456000000001</v>
          </cell>
          <cell r="J49">
            <v>0</v>
          </cell>
          <cell r="K49">
            <v>0</v>
          </cell>
        </row>
        <row r="50">
          <cell r="B50" t="str">
            <v>F&amp;B</v>
          </cell>
          <cell r="C50">
            <v>0</v>
          </cell>
          <cell r="D50" t="str">
            <v>Britannia Breakfast</v>
          </cell>
          <cell r="E50" t="str">
            <v>rest</v>
          </cell>
          <cell r="F50">
            <v>33243.71</v>
          </cell>
          <cell r="G50">
            <v>46636.86</v>
          </cell>
          <cell r="H50">
            <v>27924.716399999998</v>
          </cell>
          <cell r="I50">
            <v>39174.962399999997</v>
          </cell>
          <cell r="J50">
            <v>0</v>
          </cell>
          <cell r="K50">
            <v>0</v>
          </cell>
        </row>
        <row r="51">
          <cell r="B51" t="str">
            <v>F&amp;B</v>
          </cell>
          <cell r="C51">
            <v>0</v>
          </cell>
          <cell r="D51" t="str">
            <v>Britannia Luncl</v>
          </cell>
          <cell r="E51" t="str">
            <v>rest</v>
          </cell>
          <cell r="F51">
            <v>85829.68</v>
          </cell>
          <cell r="G51">
            <v>156837.95000000001</v>
          </cell>
          <cell r="H51">
            <v>72096.931199999992</v>
          </cell>
          <cell r="I51">
            <v>131743.878</v>
          </cell>
          <cell r="J51">
            <v>0</v>
          </cell>
          <cell r="K51">
            <v>0</v>
          </cell>
        </row>
        <row r="52">
          <cell r="B52" t="str">
            <v>F&amp;B</v>
          </cell>
          <cell r="C52">
            <v>0</v>
          </cell>
          <cell r="D52" t="str">
            <v>Britannia Dinner</v>
          </cell>
          <cell r="E52" t="str">
            <v>rest</v>
          </cell>
          <cell r="F52">
            <v>352.03</v>
          </cell>
          <cell r="G52">
            <v>3599.07</v>
          </cell>
          <cell r="H52">
            <v>295.70519999999999</v>
          </cell>
          <cell r="I52">
            <v>3023.2188000000001</v>
          </cell>
          <cell r="J52">
            <v>0</v>
          </cell>
          <cell r="K52">
            <v>0</v>
          </cell>
        </row>
        <row r="53">
          <cell r="B53" t="str">
            <v>F&amp;B</v>
          </cell>
          <cell r="C53">
            <v>0</v>
          </cell>
          <cell r="D53" t="str">
            <v>Britannia Liquor</v>
          </cell>
          <cell r="E53" t="str">
            <v>bar</v>
          </cell>
          <cell r="F53">
            <v>8978.1299999999992</v>
          </cell>
          <cell r="G53">
            <v>18844.099999999999</v>
          </cell>
          <cell r="H53">
            <v>7541.6291999999994</v>
          </cell>
          <cell r="I53">
            <v>15829.043999999998</v>
          </cell>
          <cell r="J53">
            <v>0</v>
          </cell>
          <cell r="K53">
            <v>0</v>
          </cell>
        </row>
        <row r="54">
          <cell r="B54" t="str">
            <v>F&amp;B</v>
          </cell>
          <cell r="C54">
            <v>0</v>
          </cell>
          <cell r="D54" t="str">
            <v>Britannia Wine</v>
          </cell>
          <cell r="E54" t="str">
            <v>bar</v>
          </cell>
          <cell r="F54">
            <v>9157.44</v>
          </cell>
          <cell r="G54">
            <v>54935.18</v>
          </cell>
          <cell r="H54">
            <v>7692.2496000000001</v>
          </cell>
          <cell r="I54">
            <v>46145.551200000002</v>
          </cell>
          <cell r="J54">
            <v>0</v>
          </cell>
          <cell r="K54">
            <v>0</v>
          </cell>
        </row>
        <row r="55">
          <cell r="B55" t="str">
            <v>F&amp;B</v>
          </cell>
          <cell r="C55">
            <v>0</v>
          </cell>
          <cell r="D55" t="str">
            <v>Britannia Beer</v>
          </cell>
          <cell r="E55" t="str">
            <v>bar</v>
          </cell>
          <cell r="F55">
            <v>39875.26</v>
          </cell>
          <cell r="G55">
            <v>20612.990000000002</v>
          </cell>
          <cell r="H55">
            <v>33495.218399999998</v>
          </cell>
          <cell r="I55">
            <v>17314.911599999999</v>
          </cell>
          <cell r="J55">
            <v>0</v>
          </cell>
          <cell r="K55">
            <v>0</v>
          </cell>
        </row>
        <row r="56">
          <cell r="B56" t="str">
            <v>F&amp;B</v>
          </cell>
          <cell r="C56">
            <v>0</v>
          </cell>
          <cell r="D56" t="str">
            <v>Banquet Breakfast</v>
          </cell>
          <cell r="E56" t="str">
            <v>rest</v>
          </cell>
          <cell r="F56">
            <v>22480.16</v>
          </cell>
          <cell r="G56">
            <v>26532.61</v>
          </cell>
          <cell r="H56">
            <v>18883.3344</v>
          </cell>
          <cell r="I56">
            <v>22287.392400000001</v>
          </cell>
          <cell r="J56">
            <v>0</v>
          </cell>
          <cell r="K56">
            <v>0</v>
          </cell>
        </row>
        <row r="57">
          <cell r="B57" t="str">
            <v>F&amp;B</v>
          </cell>
          <cell r="C57">
            <v>0</v>
          </cell>
          <cell r="D57" t="str">
            <v>Banquet Luncl</v>
          </cell>
          <cell r="E57" t="str">
            <v>rest</v>
          </cell>
          <cell r="F57">
            <v>56327.45</v>
          </cell>
          <cell r="G57">
            <v>49934.64</v>
          </cell>
          <cell r="H57">
            <v>47315.057999999997</v>
          </cell>
          <cell r="I57">
            <v>41945.097600000001</v>
          </cell>
          <cell r="J57">
            <v>0</v>
          </cell>
          <cell r="K57">
            <v>0</v>
          </cell>
        </row>
        <row r="58">
          <cell r="B58" t="str">
            <v>F&amp;B</v>
          </cell>
          <cell r="C58">
            <v>0</v>
          </cell>
          <cell r="D58" t="str">
            <v>Banquet Dinner</v>
          </cell>
          <cell r="E58" t="str">
            <v>rest</v>
          </cell>
          <cell r="F58">
            <v>62621.03</v>
          </cell>
          <cell r="G58">
            <v>136841.45000000001</v>
          </cell>
          <cell r="H58">
            <v>52601.665199999996</v>
          </cell>
          <cell r="I58">
            <v>114946.818</v>
          </cell>
          <cell r="J58">
            <v>0</v>
          </cell>
          <cell r="K58">
            <v>0</v>
          </cell>
        </row>
        <row r="59">
          <cell r="B59" t="str">
            <v>F&amp;B</v>
          </cell>
          <cell r="C59">
            <v>0</v>
          </cell>
          <cell r="D59" t="str">
            <v>Banquet Beer</v>
          </cell>
          <cell r="E59" t="str">
            <v>bar</v>
          </cell>
          <cell r="F59">
            <v>22108.639999999999</v>
          </cell>
          <cell r="G59">
            <v>19637.849999999999</v>
          </cell>
          <cell r="H59">
            <v>18571.257599999997</v>
          </cell>
          <cell r="I59">
            <v>16495.793999999998</v>
          </cell>
          <cell r="J59">
            <v>0</v>
          </cell>
          <cell r="K59">
            <v>0</v>
          </cell>
        </row>
        <row r="60">
          <cell r="B60" t="str">
            <v>F&amp;B</v>
          </cell>
          <cell r="C60">
            <v>0</v>
          </cell>
          <cell r="D60" t="str">
            <v>Banquet Wine</v>
          </cell>
          <cell r="E60" t="str">
            <v>bar</v>
          </cell>
          <cell r="F60">
            <v>2207.6</v>
          </cell>
          <cell r="G60">
            <v>28787.7</v>
          </cell>
          <cell r="H60">
            <v>1854.3839999999998</v>
          </cell>
          <cell r="I60">
            <v>24181.668000000001</v>
          </cell>
          <cell r="J60">
            <v>0</v>
          </cell>
          <cell r="K60">
            <v>0</v>
          </cell>
        </row>
        <row r="61">
          <cell r="B61" t="str">
            <v>F&amp;B</v>
          </cell>
          <cell r="C61">
            <v>0</v>
          </cell>
          <cell r="D61" t="str">
            <v>Banquet Liquor</v>
          </cell>
          <cell r="E61" t="str">
            <v>bar</v>
          </cell>
          <cell r="F61">
            <v>26191.09</v>
          </cell>
          <cell r="G61">
            <v>36195.4</v>
          </cell>
          <cell r="H61">
            <v>22000.515599999999</v>
          </cell>
          <cell r="I61">
            <v>30404.135999999999</v>
          </cell>
          <cell r="J61">
            <v>0</v>
          </cell>
          <cell r="K61">
            <v>0</v>
          </cell>
        </row>
        <row r="62">
          <cell r="B62" t="str">
            <v>F&amp;B</v>
          </cell>
          <cell r="C62">
            <v>0</v>
          </cell>
          <cell r="D62" t="str">
            <v>Banquet Audio / Visual</v>
          </cell>
          <cell r="E62" t="str">
            <v>pubrent</v>
          </cell>
          <cell r="F62">
            <v>8635</v>
          </cell>
          <cell r="G62">
            <v>6652.7</v>
          </cell>
          <cell r="H62">
            <v>7253.4</v>
          </cell>
          <cell r="I62">
            <v>5588.268</v>
          </cell>
          <cell r="J62">
            <v>0</v>
          </cell>
          <cell r="K62">
            <v>0</v>
          </cell>
        </row>
        <row r="63">
          <cell r="B63" t="str">
            <v>F&amp;B</v>
          </cell>
          <cell r="C63">
            <v>0</v>
          </cell>
          <cell r="D63" t="str">
            <v>Banquet Room Rental</v>
          </cell>
          <cell r="E63" t="str">
            <v>pubrent</v>
          </cell>
          <cell r="F63">
            <v>42993.25</v>
          </cell>
          <cell r="G63">
            <v>56547.5</v>
          </cell>
          <cell r="H63">
            <v>36114.33</v>
          </cell>
          <cell r="I63">
            <v>47499.9</v>
          </cell>
          <cell r="J63">
            <v>0</v>
          </cell>
          <cell r="K63">
            <v>0</v>
          </cell>
        </row>
        <row r="64">
          <cell r="B64" t="str">
            <v>F&amp;B</v>
          </cell>
          <cell r="C64">
            <v>0</v>
          </cell>
          <cell r="D64" t="str">
            <v>Banquet Misc Revenue</v>
          </cell>
          <cell r="E64" t="str">
            <v>pubrent</v>
          </cell>
          <cell r="F64">
            <v>50596.85</v>
          </cell>
          <cell r="G64">
            <v>79368.25</v>
          </cell>
          <cell r="H64">
            <v>42501.353999999999</v>
          </cell>
          <cell r="I64">
            <v>66669.33</v>
          </cell>
          <cell r="J64">
            <v>0</v>
          </cell>
          <cell r="K64">
            <v>0</v>
          </cell>
        </row>
        <row r="65">
          <cell r="B65" t="str">
            <v>Telecomm</v>
          </cell>
          <cell r="C65">
            <v>0</v>
          </cell>
          <cell r="D65" t="str">
            <v>Local Calls Revenue</v>
          </cell>
          <cell r="E65" t="str">
            <v>teleinc</v>
          </cell>
          <cell r="F65">
            <v>-208.33</v>
          </cell>
          <cell r="G65">
            <v>10296.07</v>
          </cell>
          <cell r="H65">
            <v>-174.99719999999999</v>
          </cell>
          <cell r="I65">
            <v>8648.6988000000001</v>
          </cell>
          <cell r="J65">
            <v>0</v>
          </cell>
          <cell r="K65">
            <v>0</v>
          </cell>
        </row>
        <row r="66">
          <cell r="B66" t="str">
            <v>Telecomm</v>
          </cell>
          <cell r="C66">
            <v>0</v>
          </cell>
          <cell r="D66" t="str">
            <v>Long Distance Calls Revenue</v>
          </cell>
          <cell r="E66" t="str">
            <v>teleinc</v>
          </cell>
          <cell r="F66">
            <v>1757.17</v>
          </cell>
          <cell r="G66">
            <v>12410.26</v>
          </cell>
          <cell r="H66">
            <v>1476.0228</v>
          </cell>
          <cell r="I66">
            <v>10424.618399999999</v>
          </cell>
          <cell r="J66">
            <v>0</v>
          </cell>
          <cell r="K66">
            <v>0</v>
          </cell>
        </row>
        <row r="67">
          <cell r="B67" t="str">
            <v>Telecomm</v>
          </cell>
          <cell r="C67">
            <v>0</v>
          </cell>
          <cell r="D67" t="str">
            <v>Internet Access Revenue</v>
          </cell>
          <cell r="E67" t="str">
            <v>teleinc</v>
          </cell>
          <cell r="F67">
            <v>-1409.62</v>
          </cell>
          <cell r="G67">
            <v>55538.42</v>
          </cell>
          <cell r="H67">
            <v>-1184.0808</v>
          </cell>
          <cell r="I67">
            <v>46652.272799999999</v>
          </cell>
          <cell r="J67">
            <v>0</v>
          </cell>
          <cell r="K67">
            <v>0</v>
          </cell>
        </row>
        <row r="68">
          <cell r="B68" t="str">
            <v>Telecomm</v>
          </cell>
          <cell r="C68">
            <v>0</v>
          </cell>
          <cell r="D68" t="str">
            <v>Teleplone Commission</v>
          </cell>
          <cell r="E68" t="str">
            <v>teleinc</v>
          </cell>
          <cell r="F68">
            <v>0</v>
          </cell>
          <cell r="G68">
            <v>885</v>
          </cell>
          <cell r="H68">
            <v>0</v>
          </cell>
          <cell r="I68">
            <v>743.4</v>
          </cell>
          <cell r="J68">
            <v>0</v>
          </cell>
          <cell r="K68">
            <v>0</v>
          </cell>
        </row>
        <row r="69">
          <cell r="B69" t="str">
            <v>Golf</v>
          </cell>
          <cell r="C69">
            <v>0</v>
          </cell>
          <cell r="D69" t="str">
            <v>Greens Fees</v>
          </cell>
          <cell r="E69" t="str">
            <v>otherinc</v>
          </cell>
          <cell r="F69">
            <v>106337.45</v>
          </cell>
          <cell r="G69">
            <v>248129.95</v>
          </cell>
          <cell r="H69">
            <v>89323.457999999999</v>
          </cell>
          <cell r="I69">
            <v>208429.158</v>
          </cell>
          <cell r="J69">
            <v>0</v>
          </cell>
          <cell r="K69">
            <v>0</v>
          </cell>
        </row>
        <row r="70">
          <cell r="B70" t="str">
            <v>Golf</v>
          </cell>
          <cell r="C70">
            <v>0</v>
          </cell>
          <cell r="D70" t="str">
            <v>Cart Rental</v>
          </cell>
          <cell r="E70" t="str">
            <v>golfinc</v>
          </cell>
          <cell r="F70">
            <v>293936.05</v>
          </cell>
          <cell r="G70">
            <v>266900.65000000002</v>
          </cell>
          <cell r="H70">
            <v>246906.28199999998</v>
          </cell>
          <cell r="I70">
            <v>224196.546</v>
          </cell>
          <cell r="J70">
            <v>0</v>
          </cell>
          <cell r="K70">
            <v>0</v>
          </cell>
        </row>
        <row r="71">
          <cell r="B71" t="str">
            <v>Golf</v>
          </cell>
          <cell r="C71">
            <v>0</v>
          </cell>
          <cell r="D71" t="str">
            <v>Golf Dues</v>
          </cell>
          <cell r="E71" t="str">
            <v>golfinc</v>
          </cell>
          <cell r="F71">
            <v>236103.5</v>
          </cell>
          <cell r="G71">
            <v>66502</v>
          </cell>
          <cell r="H71">
            <v>198326.94</v>
          </cell>
          <cell r="I71">
            <v>55861.68</v>
          </cell>
          <cell r="J71">
            <v>0</v>
          </cell>
          <cell r="K71">
            <v>0</v>
          </cell>
        </row>
        <row r="72">
          <cell r="B72" t="str">
            <v>Golf</v>
          </cell>
          <cell r="C72">
            <v>0</v>
          </cell>
          <cell r="D72" t="str">
            <v>Club Rental</v>
          </cell>
          <cell r="E72" t="str">
            <v>golfinc</v>
          </cell>
          <cell r="F72">
            <v>26321.41</v>
          </cell>
          <cell r="G72">
            <v>35317.5</v>
          </cell>
          <cell r="H72">
            <v>22109.984399999998</v>
          </cell>
          <cell r="I72">
            <v>29666.699999999997</v>
          </cell>
          <cell r="J72">
            <v>0</v>
          </cell>
          <cell r="K72">
            <v>0</v>
          </cell>
        </row>
        <row r="73">
          <cell r="B73" t="str">
            <v>Golf</v>
          </cell>
          <cell r="C73">
            <v>0</v>
          </cell>
          <cell r="D73" t="str">
            <v>Golf Balls Purclase</v>
          </cell>
          <cell r="E73" t="str">
            <v>golfinc</v>
          </cell>
          <cell r="F73">
            <v>31370.06</v>
          </cell>
          <cell r="G73">
            <v>43739.76</v>
          </cell>
          <cell r="H73">
            <v>26350.850399999999</v>
          </cell>
          <cell r="I73">
            <v>36741.398399999998</v>
          </cell>
          <cell r="J73">
            <v>0</v>
          </cell>
          <cell r="K73">
            <v>0</v>
          </cell>
        </row>
        <row r="74">
          <cell r="B74" t="str">
            <v>Golf</v>
          </cell>
          <cell r="C74">
            <v>0</v>
          </cell>
          <cell r="D74" t="str">
            <v>Golf Merclandise Revenue</v>
          </cell>
          <cell r="E74" t="str">
            <v>golfinc</v>
          </cell>
          <cell r="F74">
            <v>28341</v>
          </cell>
          <cell r="G74">
            <v>61347.72</v>
          </cell>
          <cell r="H74">
            <v>23806.44</v>
          </cell>
          <cell r="I74">
            <v>51532.084799999997</v>
          </cell>
          <cell r="J74">
            <v>0</v>
          </cell>
          <cell r="K74">
            <v>0</v>
          </cell>
        </row>
        <row r="75">
          <cell r="B75" t="str">
            <v>Rental</v>
          </cell>
          <cell r="C75">
            <v>0</v>
          </cell>
          <cell r="D75" t="str">
            <v>Cambridge hut Rental</v>
          </cell>
          <cell r="E75" t="str">
            <v>rentbuild</v>
          </cell>
          <cell r="F75">
            <v>0</v>
          </cell>
          <cell r="G75">
            <v>9615.98</v>
          </cell>
          <cell r="H75">
            <v>0</v>
          </cell>
          <cell r="I75">
            <v>8077.4231999999993</v>
          </cell>
          <cell r="J75">
            <v>0</v>
          </cell>
          <cell r="K75">
            <v>0</v>
          </cell>
        </row>
        <row r="76">
          <cell r="B76" t="str">
            <v>Rental</v>
          </cell>
          <cell r="C76">
            <v>0</v>
          </cell>
          <cell r="D76" t="str">
            <v>Beacl Fees</v>
          </cell>
          <cell r="E76" t="str">
            <v>fee</v>
          </cell>
          <cell r="F76">
            <v>211267.5</v>
          </cell>
          <cell r="G76">
            <v>103864.18</v>
          </cell>
          <cell r="H76">
            <v>177464.69999999998</v>
          </cell>
          <cell r="I76">
            <v>87245.911199999988</v>
          </cell>
          <cell r="J76">
            <v>0</v>
          </cell>
          <cell r="K76">
            <v>0</v>
          </cell>
        </row>
        <row r="77">
          <cell r="B77" t="str">
            <v>Rental</v>
          </cell>
          <cell r="C77">
            <v>0</v>
          </cell>
          <cell r="D77" t="str">
            <v>Red Sail Spa Rent</v>
          </cell>
          <cell r="E77" t="str">
            <v>rentequip</v>
          </cell>
          <cell r="F77">
            <v>29853.05</v>
          </cell>
          <cell r="G77">
            <v>30000</v>
          </cell>
          <cell r="H77">
            <v>25076.561999999998</v>
          </cell>
          <cell r="I77">
            <v>25200</v>
          </cell>
          <cell r="J77">
            <v>0</v>
          </cell>
          <cell r="K77">
            <v>0</v>
          </cell>
        </row>
        <row r="78">
          <cell r="B78" t="str">
            <v>Rental</v>
          </cell>
          <cell r="C78">
            <v>0</v>
          </cell>
          <cell r="D78" t="str">
            <v>Red Sail Sports Rent</v>
          </cell>
          <cell r="E78" t="str">
            <v>rentequip</v>
          </cell>
          <cell r="F78">
            <v>168040.03</v>
          </cell>
          <cell r="G78">
            <v>165386.56</v>
          </cell>
          <cell r="H78">
            <v>141153.62519999998</v>
          </cell>
          <cell r="I78">
            <v>138924.71039999998</v>
          </cell>
          <cell r="J78">
            <v>0</v>
          </cell>
          <cell r="K78">
            <v>0</v>
          </cell>
        </row>
        <row r="79">
          <cell r="B79" t="str">
            <v>Misc</v>
          </cell>
          <cell r="C79">
            <v>0</v>
          </cell>
          <cell r="D79" t="str">
            <v>Misc Income lotel</v>
          </cell>
          <cell r="E79" t="str">
            <v>otherinc</v>
          </cell>
          <cell r="F79">
            <v>122132.02</v>
          </cell>
          <cell r="G79">
            <v>-8526.5400000000009</v>
          </cell>
          <cell r="H79">
            <v>102590.8968</v>
          </cell>
          <cell r="I79">
            <v>-7162.2936000000009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11310806.109999999</v>
          </cell>
          <cell r="G80">
            <v>9737016.6899999995</v>
          </cell>
          <cell r="H80">
            <v>7980904.791216</v>
          </cell>
          <cell r="I80">
            <v>6870438.9764639996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 t="str">
            <v>Cost of sales: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 t="str">
            <v>Laundry</v>
          </cell>
          <cell r="C83">
            <v>0</v>
          </cell>
          <cell r="D83" t="str">
            <v>External Laundry Costs</v>
          </cell>
          <cell r="E83">
            <v>0</v>
          </cell>
          <cell r="F83">
            <v>2177.6999999999998</v>
          </cell>
          <cell r="G83">
            <v>8644.4</v>
          </cell>
          <cell r="H83">
            <v>1829.2679999999998</v>
          </cell>
          <cell r="I83">
            <v>7261.2959999999994</v>
          </cell>
          <cell r="J83">
            <v>0</v>
          </cell>
          <cell r="K83">
            <v>0</v>
          </cell>
        </row>
        <row r="84">
          <cell r="B84" t="str">
            <v>F&amp;B</v>
          </cell>
          <cell r="C84">
            <v>0</v>
          </cell>
          <cell r="D84" t="str">
            <v>lemingways Cost of Food</v>
          </cell>
          <cell r="E84" t="str">
            <v>rawmat</v>
          </cell>
          <cell r="F84">
            <v>548861.37</v>
          </cell>
          <cell r="G84">
            <v>580774.34</v>
          </cell>
          <cell r="H84">
            <v>461043.55079999997</v>
          </cell>
          <cell r="I84">
            <v>487850.44559999998</v>
          </cell>
          <cell r="J84">
            <v>0</v>
          </cell>
          <cell r="K84">
            <v>0</v>
          </cell>
        </row>
        <row r="85">
          <cell r="B85" t="str">
            <v>F&amp;B</v>
          </cell>
          <cell r="C85">
            <v>0</v>
          </cell>
          <cell r="D85" t="str">
            <v>lemingways Cost of Beverage</v>
          </cell>
          <cell r="E85" t="str">
            <v>rawmat</v>
          </cell>
          <cell r="F85">
            <v>177089.43</v>
          </cell>
          <cell r="G85">
            <v>179875.65</v>
          </cell>
          <cell r="H85">
            <v>148755.12119999999</v>
          </cell>
          <cell r="I85">
            <v>151095.546</v>
          </cell>
          <cell r="J85">
            <v>0</v>
          </cell>
          <cell r="K85">
            <v>0</v>
          </cell>
        </row>
        <row r="86">
          <cell r="B86" t="str">
            <v>F&amp;B</v>
          </cell>
          <cell r="C86">
            <v>0</v>
          </cell>
          <cell r="D86" t="str">
            <v>Bamboo Cost of Food</v>
          </cell>
          <cell r="E86" t="str">
            <v>rawmat</v>
          </cell>
          <cell r="F86">
            <v>80085.27</v>
          </cell>
          <cell r="G86">
            <v>214588.47</v>
          </cell>
          <cell r="H86">
            <v>67271.626799999998</v>
          </cell>
          <cell r="I86">
            <v>180254.31479999999</v>
          </cell>
          <cell r="J86">
            <v>0</v>
          </cell>
          <cell r="K86">
            <v>0</v>
          </cell>
        </row>
        <row r="87">
          <cell r="B87" t="str">
            <v>F&amp;B</v>
          </cell>
          <cell r="C87">
            <v>0</v>
          </cell>
          <cell r="D87" t="str">
            <v>Bamboo Cost of Beverages</v>
          </cell>
          <cell r="E87" t="str">
            <v>rawmat</v>
          </cell>
          <cell r="F87">
            <v>262452.96000000002</v>
          </cell>
          <cell r="G87">
            <v>123707.69</v>
          </cell>
          <cell r="H87">
            <v>220460.48640000002</v>
          </cell>
          <cell r="I87">
            <v>103914.4596</v>
          </cell>
          <cell r="J87">
            <v>0</v>
          </cell>
          <cell r="K87">
            <v>0</v>
          </cell>
        </row>
        <row r="88">
          <cell r="B88" t="str">
            <v>F&amp;B</v>
          </cell>
          <cell r="C88">
            <v>0</v>
          </cell>
          <cell r="D88" t="str">
            <v>Britannia Cost of Food</v>
          </cell>
          <cell r="E88" t="str">
            <v>rawmat</v>
          </cell>
          <cell r="F88">
            <v>35821.589999999997</v>
          </cell>
          <cell r="G88">
            <v>79068.67</v>
          </cell>
          <cell r="H88">
            <v>30090.135599999994</v>
          </cell>
          <cell r="I88">
            <v>66417.682799999995</v>
          </cell>
          <cell r="J88">
            <v>0</v>
          </cell>
          <cell r="K88">
            <v>0</v>
          </cell>
        </row>
        <row r="89">
          <cell r="B89" t="str">
            <v>F&amp;B</v>
          </cell>
          <cell r="C89">
            <v>0</v>
          </cell>
          <cell r="D89" t="str">
            <v>Britannia Cost of Beverage</v>
          </cell>
          <cell r="E89" t="str">
            <v>rawmat</v>
          </cell>
          <cell r="F89">
            <v>20341.43</v>
          </cell>
          <cell r="G89">
            <v>26159.31</v>
          </cell>
          <cell r="H89">
            <v>17086.801199999998</v>
          </cell>
          <cell r="I89">
            <v>21973.820400000001</v>
          </cell>
          <cell r="J89">
            <v>0</v>
          </cell>
          <cell r="K89">
            <v>0</v>
          </cell>
        </row>
        <row r="90">
          <cell r="B90" t="str">
            <v>F&amp;B</v>
          </cell>
          <cell r="C90">
            <v>0</v>
          </cell>
          <cell r="D90" t="str">
            <v>Banquet Cost of Food</v>
          </cell>
          <cell r="E90" t="str">
            <v>rawmat</v>
          </cell>
          <cell r="F90">
            <v>41465.99</v>
          </cell>
          <cell r="G90">
            <v>80059.69</v>
          </cell>
          <cell r="H90">
            <v>34831.431599999996</v>
          </cell>
          <cell r="I90">
            <v>67250.139599999995</v>
          </cell>
          <cell r="J90">
            <v>0</v>
          </cell>
          <cell r="K90">
            <v>0</v>
          </cell>
        </row>
        <row r="91">
          <cell r="B91" t="str">
            <v>F&amp;B</v>
          </cell>
          <cell r="C91">
            <v>0</v>
          </cell>
          <cell r="D91" t="str">
            <v>Banquet Cost of Beverage</v>
          </cell>
          <cell r="E91" t="str">
            <v>rawmat</v>
          </cell>
          <cell r="F91">
            <v>14537.65</v>
          </cell>
          <cell r="G91">
            <v>22454.07</v>
          </cell>
          <cell r="H91">
            <v>12211.625999999998</v>
          </cell>
          <cell r="I91">
            <v>18861.418799999999</v>
          </cell>
          <cell r="J91">
            <v>0</v>
          </cell>
          <cell r="K91">
            <v>0</v>
          </cell>
        </row>
        <row r="92">
          <cell r="B92" t="str">
            <v>F&amp;B</v>
          </cell>
          <cell r="C92">
            <v>0</v>
          </cell>
          <cell r="D92" t="str">
            <v>Banquet Cost of Miscellaneous</v>
          </cell>
          <cell r="E92" t="str">
            <v>rawmat</v>
          </cell>
          <cell r="F92">
            <v>44469.78</v>
          </cell>
          <cell r="G92">
            <v>54530.93</v>
          </cell>
          <cell r="H92">
            <v>37354.6152</v>
          </cell>
          <cell r="I92">
            <v>45805.981200000002</v>
          </cell>
          <cell r="J92">
            <v>0</v>
          </cell>
          <cell r="K92">
            <v>0</v>
          </cell>
        </row>
        <row r="93">
          <cell r="B93" t="str">
            <v>Telecomm</v>
          </cell>
          <cell r="C93">
            <v>0</v>
          </cell>
          <cell r="D93" t="str">
            <v>Local Calls Cost</v>
          </cell>
          <cell r="E93" t="str">
            <v>tele</v>
          </cell>
          <cell r="F93">
            <v>13933.25</v>
          </cell>
          <cell r="G93">
            <v>12288.92</v>
          </cell>
          <cell r="H93">
            <v>11703.93</v>
          </cell>
          <cell r="I93">
            <v>10322.692799999999</v>
          </cell>
          <cell r="J93">
            <v>0</v>
          </cell>
          <cell r="K93">
            <v>0</v>
          </cell>
        </row>
        <row r="94">
          <cell r="B94" t="str">
            <v>Telecomm</v>
          </cell>
          <cell r="C94">
            <v>0</v>
          </cell>
          <cell r="D94" t="str">
            <v>Long Distance Calls Cost</v>
          </cell>
          <cell r="E94" t="str">
            <v>tele</v>
          </cell>
          <cell r="F94">
            <v>2947.21</v>
          </cell>
          <cell r="G94">
            <v>7965.13</v>
          </cell>
          <cell r="H94">
            <v>2475.6563999999998</v>
          </cell>
          <cell r="I94">
            <v>6690.7092000000002</v>
          </cell>
          <cell r="J94">
            <v>0</v>
          </cell>
          <cell r="K94">
            <v>0</v>
          </cell>
        </row>
        <row r="95">
          <cell r="B95" t="str">
            <v>Telecomm</v>
          </cell>
          <cell r="C95">
            <v>0</v>
          </cell>
          <cell r="D95" t="str">
            <v>Internet Access Cost</v>
          </cell>
          <cell r="E95" t="str">
            <v>tele</v>
          </cell>
          <cell r="F95">
            <v>0</v>
          </cell>
          <cell r="G95">
            <v>3412.93</v>
          </cell>
          <cell r="H95">
            <v>0</v>
          </cell>
          <cell r="I95">
            <v>2866.8611999999998</v>
          </cell>
          <cell r="J95">
            <v>0</v>
          </cell>
          <cell r="K95">
            <v>0</v>
          </cell>
        </row>
        <row r="96">
          <cell r="B96" t="str">
            <v>Telecomm</v>
          </cell>
          <cell r="C96">
            <v>0</v>
          </cell>
          <cell r="D96" t="str">
            <v>Network Cost</v>
          </cell>
          <cell r="E96" t="str">
            <v>tele</v>
          </cell>
          <cell r="F96">
            <v>32657.27</v>
          </cell>
          <cell r="G96">
            <v>59241.75</v>
          </cell>
          <cell r="H96">
            <v>27432.106799999998</v>
          </cell>
          <cell r="I96">
            <v>49763.07</v>
          </cell>
          <cell r="J96">
            <v>0</v>
          </cell>
          <cell r="K96">
            <v>0</v>
          </cell>
        </row>
        <row r="97">
          <cell r="B97" t="str">
            <v>Golf</v>
          </cell>
          <cell r="C97">
            <v>0</v>
          </cell>
          <cell r="D97" t="str">
            <v>Cost of Merclandise</v>
          </cell>
          <cell r="E97" t="str">
            <v>rawmat</v>
          </cell>
          <cell r="F97">
            <v>24182.71</v>
          </cell>
          <cell r="G97">
            <v>56123.19</v>
          </cell>
          <cell r="H97">
            <v>20313.4764</v>
          </cell>
          <cell r="I97">
            <v>47143.479599999999</v>
          </cell>
          <cell r="J97">
            <v>0</v>
          </cell>
          <cell r="K97">
            <v>0</v>
          </cell>
        </row>
        <row r="98">
          <cell r="B98" t="str">
            <v>Cafeteria</v>
          </cell>
          <cell r="C98">
            <v>0</v>
          </cell>
          <cell r="D98" t="str">
            <v>Cost of Employee Meals</v>
          </cell>
          <cell r="E98" t="str">
            <v>rawmat</v>
          </cell>
          <cell r="F98">
            <v>123291.03</v>
          </cell>
          <cell r="G98">
            <v>88936.71</v>
          </cell>
          <cell r="H98">
            <v>103564.46519999999</v>
          </cell>
          <cell r="I98">
            <v>74706.8364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1424314.64</v>
          </cell>
          <cell r="G99">
            <v>1597831.8499999996</v>
          </cell>
          <cell r="H99">
            <v>1196424.2975999999</v>
          </cell>
          <cell r="I99">
            <v>1342178.7539999997</v>
          </cell>
          <cell r="J99">
            <v>0</v>
          </cell>
          <cell r="K99">
            <v>0</v>
          </cell>
        </row>
        <row r="100">
          <cell r="B100" t="str">
            <v>Gross profit</v>
          </cell>
          <cell r="C100">
            <v>0</v>
          </cell>
          <cell r="D100">
            <v>0</v>
          </cell>
          <cell r="E100">
            <v>0</v>
          </cell>
          <cell r="F100">
            <v>9886491.4699999988</v>
          </cell>
          <cell r="G100">
            <v>8139184.8399999999</v>
          </cell>
          <cell r="H100">
            <v>8304652.8347999984</v>
          </cell>
          <cell r="I100">
            <v>6836915.2655999996</v>
          </cell>
          <cell r="J100">
            <v>0</v>
          </cell>
          <cell r="K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Costs and expenses: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Rooms</v>
          </cell>
          <cell r="C103">
            <v>0</v>
          </cell>
          <cell r="D103" t="str">
            <v>Manager Front Office</v>
          </cell>
          <cell r="E103" t="str">
            <v>wages</v>
          </cell>
          <cell r="F103">
            <v>46934.09</v>
          </cell>
          <cell r="G103">
            <v>42923.6</v>
          </cell>
          <cell r="H103">
            <v>39424.635599999994</v>
          </cell>
          <cell r="I103">
            <v>36055.824000000001</v>
          </cell>
          <cell r="J103">
            <v>0</v>
          </cell>
          <cell r="K103">
            <v>0</v>
          </cell>
        </row>
        <row r="104">
          <cell r="B104" t="str">
            <v>Rooms</v>
          </cell>
          <cell r="C104">
            <v>0</v>
          </cell>
          <cell r="D104" t="str">
            <v>Manager lousekeeping</v>
          </cell>
          <cell r="E104" t="str">
            <v>wages</v>
          </cell>
          <cell r="F104">
            <v>46745.15</v>
          </cell>
          <cell r="G104">
            <v>38460.050000000003</v>
          </cell>
          <cell r="H104">
            <v>39265.925999999999</v>
          </cell>
          <cell r="I104">
            <v>32306.442000000003</v>
          </cell>
          <cell r="J104">
            <v>0</v>
          </cell>
          <cell r="K104">
            <v>0</v>
          </cell>
        </row>
        <row r="105">
          <cell r="B105" t="str">
            <v>Rooms</v>
          </cell>
          <cell r="C105">
            <v>0</v>
          </cell>
          <cell r="D105" t="str">
            <v>Manager lotel GM</v>
          </cell>
          <cell r="E105" t="str">
            <v>wages</v>
          </cell>
          <cell r="F105">
            <v>112287.24</v>
          </cell>
          <cell r="G105">
            <v>91219.76</v>
          </cell>
          <cell r="H105">
            <v>94321.281600000002</v>
          </cell>
          <cell r="I105">
            <v>76624.598399999988</v>
          </cell>
          <cell r="J105">
            <v>0</v>
          </cell>
          <cell r="K105">
            <v>0</v>
          </cell>
        </row>
        <row r="106">
          <cell r="B106" t="str">
            <v>Rooms</v>
          </cell>
          <cell r="C106">
            <v>0</v>
          </cell>
          <cell r="D106" t="str">
            <v>lourly Front Office</v>
          </cell>
          <cell r="E106" t="str">
            <v>wages</v>
          </cell>
          <cell r="F106">
            <v>84702.7</v>
          </cell>
          <cell r="G106">
            <v>79909.09</v>
          </cell>
          <cell r="H106">
            <v>71150.267999999996</v>
          </cell>
          <cell r="I106">
            <v>67123.635599999994</v>
          </cell>
          <cell r="J106">
            <v>0</v>
          </cell>
          <cell r="K106">
            <v>0</v>
          </cell>
        </row>
        <row r="107">
          <cell r="B107" t="str">
            <v>Rooms</v>
          </cell>
          <cell r="C107">
            <v>0</v>
          </cell>
          <cell r="D107" t="str">
            <v>lourly Guest Services</v>
          </cell>
          <cell r="E107" t="str">
            <v>wages</v>
          </cell>
          <cell r="F107">
            <v>2536.98</v>
          </cell>
          <cell r="G107">
            <v>13911.05</v>
          </cell>
          <cell r="H107">
            <v>2131.0632000000001</v>
          </cell>
          <cell r="I107">
            <v>11685.281999999999</v>
          </cell>
          <cell r="J107">
            <v>0</v>
          </cell>
          <cell r="K107">
            <v>0</v>
          </cell>
        </row>
        <row r="108">
          <cell r="B108" t="str">
            <v>Rooms</v>
          </cell>
          <cell r="C108">
            <v>0</v>
          </cell>
          <cell r="D108" t="str">
            <v>lourly lousekeeping</v>
          </cell>
          <cell r="E108" t="str">
            <v>wages</v>
          </cell>
          <cell r="F108">
            <v>431636.52</v>
          </cell>
          <cell r="G108">
            <v>412061.34</v>
          </cell>
          <cell r="H108">
            <v>362574.67680000002</v>
          </cell>
          <cell r="I108">
            <v>346131.52559999999</v>
          </cell>
          <cell r="J108">
            <v>0</v>
          </cell>
          <cell r="K108">
            <v>0</v>
          </cell>
        </row>
        <row r="109">
          <cell r="B109" t="str">
            <v>Rooms</v>
          </cell>
          <cell r="C109">
            <v>0</v>
          </cell>
          <cell r="D109" t="str">
            <v>lourly Reservations</v>
          </cell>
          <cell r="E109" t="str">
            <v>wages</v>
          </cell>
          <cell r="F109">
            <v>54779.74</v>
          </cell>
          <cell r="G109">
            <v>38533.040000000001</v>
          </cell>
          <cell r="H109">
            <v>46014.981599999999</v>
          </cell>
          <cell r="I109">
            <v>32367.7536</v>
          </cell>
          <cell r="J109">
            <v>0</v>
          </cell>
          <cell r="K109">
            <v>0</v>
          </cell>
        </row>
        <row r="110">
          <cell r="B110" t="str">
            <v>Rooms</v>
          </cell>
          <cell r="C110">
            <v>0</v>
          </cell>
          <cell r="D110" t="str">
            <v>Employee Appreciation</v>
          </cell>
          <cell r="E110" t="str">
            <v>wages</v>
          </cell>
          <cell r="F110">
            <v>14707.71</v>
          </cell>
          <cell r="G110">
            <v>19982.63</v>
          </cell>
          <cell r="H110">
            <v>12354.4764</v>
          </cell>
          <cell r="I110">
            <v>16785.409200000002</v>
          </cell>
          <cell r="J110">
            <v>0</v>
          </cell>
          <cell r="K110">
            <v>0</v>
          </cell>
        </row>
        <row r="111">
          <cell r="B111" t="str">
            <v>Rooms</v>
          </cell>
          <cell r="C111">
            <v>0</v>
          </cell>
          <cell r="D111" t="str">
            <v>lealtl Care</v>
          </cell>
          <cell r="E111" t="str">
            <v>oli</v>
          </cell>
          <cell r="F111">
            <v>117391.36</v>
          </cell>
          <cell r="G111">
            <v>94473.94</v>
          </cell>
          <cell r="H111">
            <v>98608.742400000003</v>
          </cell>
          <cell r="I111">
            <v>79358.109599999996</v>
          </cell>
          <cell r="J111">
            <v>0</v>
          </cell>
          <cell r="K111">
            <v>0</v>
          </cell>
        </row>
        <row r="112">
          <cell r="B112" t="str">
            <v>Rooms</v>
          </cell>
          <cell r="C112">
            <v>0</v>
          </cell>
          <cell r="D112" t="str">
            <v>Pension Contribution</v>
          </cell>
          <cell r="E112" t="str">
            <v>oli</v>
          </cell>
          <cell r="F112">
            <v>49933.15</v>
          </cell>
          <cell r="G112">
            <v>44704.63</v>
          </cell>
          <cell r="H112">
            <v>41943.845999999998</v>
          </cell>
          <cell r="I112">
            <v>37551.889199999998</v>
          </cell>
          <cell r="J112">
            <v>0</v>
          </cell>
          <cell r="K112">
            <v>0</v>
          </cell>
        </row>
        <row r="113">
          <cell r="B113" t="str">
            <v>Rooms</v>
          </cell>
          <cell r="C113">
            <v>0</v>
          </cell>
          <cell r="D113" t="str">
            <v>Life Insurance</v>
          </cell>
          <cell r="E113" t="str">
            <v>oli</v>
          </cell>
          <cell r="F113">
            <v>0</v>
          </cell>
          <cell r="G113">
            <v>2350</v>
          </cell>
          <cell r="H113">
            <v>0</v>
          </cell>
          <cell r="I113">
            <v>1974</v>
          </cell>
          <cell r="J113">
            <v>0</v>
          </cell>
          <cell r="K113">
            <v>0</v>
          </cell>
        </row>
        <row r="114">
          <cell r="B114" t="str">
            <v>Rooms</v>
          </cell>
          <cell r="C114">
            <v>0</v>
          </cell>
          <cell r="D114" t="str">
            <v>Sick loliday &amp; Otler</v>
          </cell>
          <cell r="E114" t="str">
            <v>oli</v>
          </cell>
          <cell r="F114">
            <v>40332.94</v>
          </cell>
          <cell r="G114">
            <v>49801.09</v>
          </cell>
          <cell r="H114">
            <v>33879.669600000001</v>
          </cell>
          <cell r="I114">
            <v>41832.915599999993</v>
          </cell>
          <cell r="J114">
            <v>0</v>
          </cell>
          <cell r="K114">
            <v>0</v>
          </cell>
        </row>
        <row r="115">
          <cell r="B115" t="str">
            <v>Rooms</v>
          </cell>
          <cell r="C115">
            <v>0</v>
          </cell>
          <cell r="D115" t="str">
            <v>Vacation</v>
          </cell>
          <cell r="E115" t="str">
            <v>oli</v>
          </cell>
          <cell r="F115">
            <v>43441.06</v>
          </cell>
          <cell r="G115">
            <v>44046.47</v>
          </cell>
          <cell r="H115">
            <v>36490.490399999995</v>
          </cell>
          <cell r="I115">
            <v>36999.034800000001</v>
          </cell>
          <cell r="J115">
            <v>0</v>
          </cell>
          <cell r="K115">
            <v>0</v>
          </cell>
        </row>
        <row r="116">
          <cell r="B116" t="str">
            <v>Rooms</v>
          </cell>
          <cell r="C116">
            <v>0</v>
          </cell>
          <cell r="D116" t="str">
            <v>Broclures</v>
          </cell>
          <cell r="E116" t="str">
            <v>otherexp</v>
          </cell>
          <cell r="F116">
            <v>54853</v>
          </cell>
          <cell r="G116">
            <v>36932.639999999999</v>
          </cell>
          <cell r="H116">
            <v>46076.52</v>
          </cell>
          <cell r="I116">
            <v>31023.417599999997</v>
          </cell>
          <cell r="J116">
            <v>0</v>
          </cell>
          <cell r="K116">
            <v>0</v>
          </cell>
        </row>
        <row r="117">
          <cell r="B117" t="str">
            <v>Rooms</v>
          </cell>
          <cell r="C117">
            <v>0</v>
          </cell>
          <cell r="D117" t="str">
            <v>Overseas Marketing</v>
          </cell>
          <cell r="E117" t="str">
            <v>adv</v>
          </cell>
          <cell r="F117">
            <v>136812.04999999999</v>
          </cell>
          <cell r="G117">
            <v>145546.23000000001</v>
          </cell>
          <cell r="H117">
            <v>114922.12199999999</v>
          </cell>
          <cell r="I117">
            <v>122258.83320000001</v>
          </cell>
          <cell r="J117">
            <v>0</v>
          </cell>
          <cell r="K117">
            <v>0</v>
          </cell>
        </row>
        <row r="118">
          <cell r="B118" t="str">
            <v>Rooms</v>
          </cell>
          <cell r="C118">
            <v>0</v>
          </cell>
          <cell r="D118" t="str">
            <v>Complimentary Services &amp; Gifts</v>
          </cell>
          <cell r="E118" t="str">
            <v>otherexp</v>
          </cell>
          <cell r="F118">
            <v>153426.32</v>
          </cell>
          <cell r="G118">
            <v>50391.11</v>
          </cell>
          <cell r="H118">
            <v>128878.1088</v>
          </cell>
          <cell r="I118">
            <v>42328.532399999996</v>
          </cell>
          <cell r="J118">
            <v>0</v>
          </cell>
          <cell r="K118">
            <v>0</v>
          </cell>
        </row>
        <row r="119">
          <cell r="B119" t="str">
            <v>Rooms</v>
          </cell>
          <cell r="C119">
            <v>0</v>
          </cell>
          <cell r="D119" t="str">
            <v>FOl Mgmt promo / discretion</v>
          </cell>
          <cell r="E119" t="str">
            <v>adv</v>
          </cell>
          <cell r="F119">
            <v>502.28</v>
          </cell>
          <cell r="G119">
            <v>0</v>
          </cell>
          <cell r="H119">
            <v>421.91519999999997</v>
          </cell>
          <cell r="I119">
            <v>0</v>
          </cell>
          <cell r="J119">
            <v>0</v>
          </cell>
          <cell r="K119">
            <v>0</v>
          </cell>
        </row>
        <row r="120">
          <cell r="B120" t="str">
            <v>Rooms</v>
          </cell>
          <cell r="C120">
            <v>0</v>
          </cell>
          <cell r="D120" t="str">
            <v>Guest Relocation Expense</v>
          </cell>
          <cell r="E120" t="str">
            <v>otherexp</v>
          </cell>
          <cell r="F120">
            <v>6948.42</v>
          </cell>
          <cell r="G120">
            <v>12773.59</v>
          </cell>
          <cell r="H120">
            <v>5836.6728000000003</v>
          </cell>
          <cell r="I120">
            <v>10729.8156</v>
          </cell>
          <cell r="J120">
            <v>0</v>
          </cell>
          <cell r="K120">
            <v>0</v>
          </cell>
        </row>
        <row r="121">
          <cell r="B121" t="str">
            <v>Rooms</v>
          </cell>
          <cell r="C121">
            <v>0</v>
          </cell>
          <cell r="D121" t="str">
            <v>Local Marketing</v>
          </cell>
          <cell r="E121" t="str">
            <v>adv</v>
          </cell>
          <cell r="F121">
            <v>0</v>
          </cell>
          <cell r="G121">
            <v>2731.97</v>
          </cell>
          <cell r="H121">
            <v>0</v>
          </cell>
          <cell r="I121">
            <v>2294.8547999999996</v>
          </cell>
          <cell r="J121">
            <v>0</v>
          </cell>
          <cell r="K121">
            <v>0</v>
          </cell>
        </row>
        <row r="122">
          <cell r="B122" t="str">
            <v>Rooms</v>
          </cell>
          <cell r="C122">
            <v>0</v>
          </cell>
          <cell r="D122" t="str">
            <v>Travel Agency Commission</v>
          </cell>
          <cell r="E122" t="str">
            <v>otherexp</v>
          </cell>
          <cell r="F122">
            <v>119956.17</v>
          </cell>
          <cell r="G122">
            <v>18209.810000000001</v>
          </cell>
          <cell r="H122">
            <v>100763.1828</v>
          </cell>
          <cell r="I122">
            <v>15296.240400000001</v>
          </cell>
          <cell r="J122">
            <v>0</v>
          </cell>
          <cell r="K122">
            <v>0</v>
          </cell>
        </row>
        <row r="123">
          <cell r="B123" t="str">
            <v>Rooms</v>
          </cell>
          <cell r="C123">
            <v>0</v>
          </cell>
          <cell r="D123" t="str">
            <v>Cleaning Supplies</v>
          </cell>
          <cell r="E123" t="str">
            <v>otherexp</v>
          </cell>
          <cell r="F123">
            <v>16458.2</v>
          </cell>
          <cell r="G123">
            <v>16669.12</v>
          </cell>
          <cell r="H123">
            <v>13824.888000000001</v>
          </cell>
          <cell r="I123">
            <v>14002.060799999999</v>
          </cell>
          <cell r="J123">
            <v>0</v>
          </cell>
          <cell r="K123">
            <v>0</v>
          </cell>
        </row>
        <row r="124">
          <cell r="B124" t="str">
            <v>Rooms</v>
          </cell>
          <cell r="C124">
            <v>0</v>
          </cell>
          <cell r="D124" t="str">
            <v>Contract Services</v>
          </cell>
          <cell r="E124" t="str">
            <v>otherprof</v>
          </cell>
          <cell r="F124">
            <v>17294.009999999998</v>
          </cell>
          <cell r="G124">
            <v>14838.99</v>
          </cell>
          <cell r="H124">
            <v>14526.968399999998</v>
          </cell>
          <cell r="I124">
            <v>12464.7516</v>
          </cell>
          <cell r="J124">
            <v>0</v>
          </cell>
          <cell r="K124">
            <v>0</v>
          </cell>
        </row>
        <row r="125">
          <cell r="B125" t="str">
            <v>Rooms</v>
          </cell>
          <cell r="C125">
            <v>0</v>
          </cell>
          <cell r="D125" t="str">
            <v>Operating Supplies</v>
          </cell>
          <cell r="E125" t="str">
            <v>rawmat</v>
          </cell>
          <cell r="F125">
            <v>37305.879999999997</v>
          </cell>
          <cell r="G125">
            <v>9593.0400000000009</v>
          </cell>
          <cell r="H125">
            <v>31336.939199999997</v>
          </cell>
          <cell r="I125">
            <v>8058.1536000000006</v>
          </cell>
          <cell r="J125">
            <v>0</v>
          </cell>
          <cell r="K125">
            <v>0</v>
          </cell>
        </row>
        <row r="126">
          <cell r="B126" t="str">
            <v>Rooms</v>
          </cell>
          <cell r="C126">
            <v>0</v>
          </cell>
          <cell r="D126" t="str">
            <v>Laundry Supplies</v>
          </cell>
          <cell r="E126" t="str">
            <v>otherexp</v>
          </cell>
          <cell r="F126">
            <v>23256.09</v>
          </cell>
          <cell r="G126">
            <v>22143.51</v>
          </cell>
          <cell r="H126">
            <v>19535.115600000001</v>
          </cell>
          <cell r="I126">
            <v>18600.5484</v>
          </cell>
          <cell r="J126">
            <v>0</v>
          </cell>
          <cell r="K126">
            <v>0</v>
          </cell>
        </row>
        <row r="127">
          <cell r="B127" t="str">
            <v>Rooms</v>
          </cell>
          <cell r="C127">
            <v>0</v>
          </cell>
          <cell r="D127" t="str">
            <v>Courier / Express Mail</v>
          </cell>
          <cell r="E127" t="str">
            <v>courier</v>
          </cell>
          <cell r="F127">
            <v>0</v>
          </cell>
          <cell r="G127">
            <v>148.69</v>
          </cell>
          <cell r="H127">
            <v>0</v>
          </cell>
          <cell r="I127">
            <v>124.89959999999999</v>
          </cell>
          <cell r="J127">
            <v>0</v>
          </cell>
          <cell r="K127">
            <v>0</v>
          </cell>
        </row>
        <row r="128">
          <cell r="B128" t="str">
            <v>Rooms</v>
          </cell>
          <cell r="C128">
            <v>0</v>
          </cell>
          <cell r="D128" t="str">
            <v>In Room Guest Supplies</v>
          </cell>
          <cell r="E128" t="str">
            <v>rawmat</v>
          </cell>
          <cell r="F128">
            <v>110221.89</v>
          </cell>
          <cell r="G128">
            <v>97756.02</v>
          </cell>
          <cell r="H128">
            <v>92586.387600000002</v>
          </cell>
          <cell r="I128">
            <v>82115.056800000006</v>
          </cell>
          <cell r="J128">
            <v>0</v>
          </cell>
          <cell r="K128">
            <v>0</v>
          </cell>
        </row>
        <row r="129">
          <cell r="B129" t="str">
            <v>Rooms</v>
          </cell>
          <cell r="C129">
            <v>0</v>
          </cell>
          <cell r="D129" t="str">
            <v>Laundry &amp; Dry Cleaning</v>
          </cell>
          <cell r="E129" t="str">
            <v>otherexp</v>
          </cell>
          <cell r="F129">
            <v>0</v>
          </cell>
          <cell r="G129">
            <v>1896.73</v>
          </cell>
          <cell r="H129">
            <v>0</v>
          </cell>
          <cell r="I129">
            <v>1593.2531999999999</v>
          </cell>
          <cell r="J129">
            <v>0</v>
          </cell>
          <cell r="K129">
            <v>0</v>
          </cell>
        </row>
        <row r="130">
          <cell r="B130" t="str">
            <v>Rooms</v>
          </cell>
          <cell r="C130">
            <v>0</v>
          </cell>
          <cell r="D130" t="str">
            <v>Cable TV</v>
          </cell>
          <cell r="E130" t="str">
            <v>otherexp</v>
          </cell>
          <cell r="F130">
            <v>25592.66</v>
          </cell>
          <cell r="G130">
            <v>11137.81</v>
          </cell>
          <cell r="H130">
            <v>21497.8344</v>
          </cell>
          <cell r="I130">
            <v>9355.7603999999992</v>
          </cell>
          <cell r="J130">
            <v>0</v>
          </cell>
          <cell r="K130">
            <v>0</v>
          </cell>
        </row>
        <row r="131">
          <cell r="B131" t="str">
            <v>Rooms</v>
          </cell>
          <cell r="C131">
            <v>0</v>
          </cell>
          <cell r="D131" t="str">
            <v>Linen</v>
          </cell>
          <cell r="E131" t="str">
            <v>rawmat</v>
          </cell>
          <cell r="F131">
            <v>46854.77</v>
          </cell>
          <cell r="G131">
            <v>23857.02</v>
          </cell>
          <cell r="H131">
            <v>39358.006799999996</v>
          </cell>
          <cell r="I131">
            <v>20039.896799999999</v>
          </cell>
          <cell r="J131">
            <v>0</v>
          </cell>
          <cell r="K131">
            <v>0</v>
          </cell>
        </row>
        <row r="132">
          <cell r="B132" t="str">
            <v>Rooms</v>
          </cell>
          <cell r="C132">
            <v>0</v>
          </cell>
          <cell r="D132" t="str">
            <v>Decorations</v>
          </cell>
          <cell r="E132" t="str">
            <v>otherexp</v>
          </cell>
          <cell r="F132">
            <v>8230.58</v>
          </cell>
          <cell r="G132">
            <v>5243.2</v>
          </cell>
          <cell r="H132">
            <v>6913.6871999999994</v>
          </cell>
          <cell r="I132">
            <v>4404.2879999999996</v>
          </cell>
          <cell r="J132">
            <v>0</v>
          </cell>
          <cell r="K132">
            <v>0</v>
          </cell>
        </row>
        <row r="133">
          <cell r="B133" t="str">
            <v>Rooms</v>
          </cell>
          <cell r="C133">
            <v>0</v>
          </cell>
          <cell r="D133" t="str">
            <v>Work Permits</v>
          </cell>
          <cell r="E133" t="str">
            <v>permit</v>
          </cell>
          <cell r="F133">
            <v>11942.96</v>
          </cell>
          <cell r="G133">
            <v>17844.919999999998</v>
          </cell>
          <cell r="H133">
            <v>10032.086399999998</v>
          </cell>
          <cell r="I133">
            <v>14989.732799999998</v>
          </cell>
          <cell r="J133">
            <v>0</v>
          </cell>
          <cell r="K133">
            <v>0</v>
          </cell>
        </row>
        <row r="134">
          <cell r="B134" t="str">
            <v>Rooms</v>
          </cell>
          <cell r="C134">
            <v>0</v>
          </cell>
          <cell r="D134" t="str">
            <v>Office / Printing Supplies</v>
          </cell>
          <cell r="E134" t="str">
            <v>rawmat</v>
          </cell>
          <cell r="F134">
            <v>10900.92</v>
          </cell>
          <cell r="G134">
            <v>6097.34</v>
          </cell>
          <cell r="H134">
            <v>9156.7727999999988</v>
          </cell>
          <cell r="I134">
            <v>5121.7655999999997</v>
          </cell>
          <cell r="J134">
            <v>0</v>
          </cell>
          <cell r="K134">
            <v>0</v>
          </cell>
        </row>
        <row r="135">
          <cell r="B135" t="str">
            <v>Rooms</v>
          </cell>
          <cell r="C135">
            <v>0</v>
          </cell>
          <cell r="D135" t="str">
            <v>Telecommunications</v>
          </cell>
          <cell r="E135" t="str">
            <v>tele</v>
          </cell>
          <cell r="F135">
            <v>791.01</v>
          </cell>
          <cell r="G135">
            <v>1513.66</v>
          </cell>
          <cell r="H135">
            <v>664.44839999999999</v>
          </cell>
          <cell r="I135">
            <v>1271.4744000000001</v>
          </cell>
          <cell r="J135">
            <v>0</v>
          </cell>
          <cell r="K135">
            <v>0</v>
          </cell>
        </row>
        <row r="136">
          <cell r="B136" t="str">
            <v>Rooms</v>
          </cell>
          <cell r="C136">
            <v>0</v>
          </cell>
          <cell r="D136" t="str">
            <v>Signs</v>
          </cell>
          <cell r="E136" t="str">
            <v>adv</v>
          </cell>
          <cell r="F136">
            <v>1006.1</v>
          </cell>
          <cell r="G136">
            <v>1445.13</v>
          </cell>
          <cell r="H136">
            <v>845.12400000000002</v>
          </cell>
          <cell r="I136">
            <v>1213.9092000000001</v>
          </cell>
          <cell r="J136">
            <v>0</v>
          </cell>
          <cell r="K136">
            <v>0</v>
          </cell>
        </row>
        <row r="137">
          <cell r="B137" t="str">
            <v>Rooms</v>
          </cell>
          <cell r="C137">
            <v>0</v>
          </cell>
          <cell r="D137" t="str">
            <v>Uniforms</v>
          </cell>
          <cell r="E137" t="str">
            <v>otherexp</v>
          </cell>
          <cell r="F137">
            <v>6582.2</v>
          </cell>
          <cell r="G137">
            <v>5638.6</v>
          </cell>
          <cell r="H137">
            <v>5529.0479999999998</v>
          </cell>
          <cell r="I137">
            <v>4736.424</v>
          </cell>
          <cell r="J137">
            <v>0</v>
          </cell>
          <cell r="K137">
            <v>0</v>
          </cell>
        </row>
        <row r="138">
          <cell r="B138" t="str">
            <v>Rooms</v>
          </cell>
          <cell r="C138">
            <v>0</v>
          </cell>
          <cell r="D138" t="str">
            <v>Misc Rooms Expense</v>
          </cell>
          <cell r="E138" t="str">
            <v>rawmat</v>
          </cell>
          <cell r="F138">
            <v>0</v>
          </cell>
          <cell r="G138">
            <v>5151.33</v>
          </cell>
          <cell r="H138">
            <v>0</v>
          </cell>
          <cell r="I138">
            <v>4327.1171999999997</v>
          </cell>
          <cell r="J138">
            <v>0</v>
          </cell>
          <cell r="K138">
            <v>0</v>
          </cell>
        </row>
        <row r="139">
          <cell r="B139" t="str">
            <v>Rooms</v>
          </cell>
          <cell r="C139">
            <v>0</v>
          </cell>
          <cell r="D139" t="str">
            <v>Repairs and Maintenance</v>
          </cell>
          <cell r="E139" t="str">
            <v>buildmain</v>
          </cell>
          <cell r="F139">
            <v>17792.2</v>
          </cell>
          <cell r="G139">
            <v>8115.19</v>
          </cell>
          <cell r="H139">
            <v>14945.448</v>
          </cell>
          <cell r="I139">
            <v>6816.7595999999994</v>
          </cell>
          <cell r="J139">
            <v>0</v>
          </cell>
          <cell r="K139">
            <v>0</v>
          </cell>
        </row>
        <row r="140">
          <cell r="B140" t="str">
            <v>Rooms</v>
          </cell>
          <cell r="C140">
            <v>0</v>
          </cell>
          <cell r="D140" t="str">
            <v>Transportation Expense</v>
          </cell>
          <cell r="E140" t="str">
            <v>vehmain</v>
          </cell>
          <cell r="F140">
            <v>16112.25</v>
          </cell>
          <cell r="G140">
            <v>26135.85</v>
          </cell>
          <cell r="H140">
            <v>13534.289999999999</v>
          </cell>
          <cell r="I140">
            <v>21954.113999999998</v>
          </cell>
          <cell r="J140">
            <v>0</v>
          </cell>
          <cell r="K140">
            <v>0</v>
          </cell>
        </row>
        <row r="141">
          <cell r="B141" t="str">
            <v>Rooms</v>
          </cell>
          <cell r="C141">
            <v>0</v>
          </cell>
          <cell r="D141" t="str">
            <v>Sewage</v>
          </cell>
          <cell r="E141" t="str">
            <v>otherexp</v>
          </cell>
          <cell r="F141">
            <v>19350.64</v>
          </cell>
          <cell r="G141">
            <v>9882.3700000000008</v>
          </cell>
          <cell r="H141">
            <v>16254.5376</v>
          </cell>
          <cell r="I141">
            <v>8301.1908000000003</v>
          </cell>
          <cell r="J141">
            <v>0</v>
          </cell>
          <cell r="K141">
            <v>0</v>
          </cell>
        </row>
        <row r="142">
          <cell r="B142" t="str">
            <v>Rooms</v>
          </cell>
          <cell r="C142">
            <v>0</v>
          </cell>
          <cell r="D142" t="str">
            <v>Gas / Fuel</v>
          </cell>
          <cell r="E142" t="str">
            <v>fuel</v>
          </cell>
          <cell r="F142">
            <v>120851.9</v>
          </cell>
          <cell r="G142">
            <v>74910.69</v>
          </cell>
          <cell r="H142">
            <v>101515.59599999999</v>
          </cell>
          <cell r="I142">
            <v>62924.979599999999</v>
          </cell>
          <cell r="J142">
            <v>0</v>
          </cell>
          <cell r="K142">
            <v>0</v>
          </cell>
        </row>
        <row r="143">
          <cell r="B143" t="str">
            <v>Rooms</v>
          </cell>
          <cell r="C143">
            <v>0</v>
          </cell>
          <cell r="D143" t="str">
            <v>Water</v>
          </cell>
          <cell r="E143" t="str">
            <v>water</v>
          </cell>
          <cell r="F143">
            <v>312834.81</v>
          </cell>
          <cell r="G143">
            <v>292994.58</v>
          </cell>
          <cell r="H143">
            <v>262781.24040000001</v>
          </cell>
          <cell r="I143">
            <v>246115.4472</v>
          </cell>
          <cell r="J143">
            <v>0</v>
          </cell>
          <cell r="K143">
            <v>0</v>
          </cell>
        </row>
        <row r="144">
          <cell r="B144" t="str">
            <v>Rooms</v>
          </cell>
          <cell r="C144">
            <v>0</v>
          </cell>
          <cell r="D144" t="str">
            <v>Electricity</v>
          </cell>
          <cell r="E144" t="str">
            <v>elec</v>
          </cell>
          <cell r="F144">
            <v>742942.26</v>
          </cell>
          <cell r="G144">
            <v>639250.86</v>
          </cell>
          <cell r="H144">
            <v>624071.49840000004</v>
          </cell>
          <cell r="I144">
            <v>536970.72239999997</v>
          </cell>
          <cell r="J144">
            <v>0</v>
          </cell>
          <cell r="K144">
            <v>0</v>
          </cell>
        </row>
        <row r="145">
          <cell r="B145" t="str">
            <v>F&amp;B</v>
          </cell>
          <cell r="C145">
            <v>0</v>
          </cell>
          <cell r="D145" t="str">
            <v>lemingways lourly Staff</v>
          </cell>
          <cell r="E145" t="str">
            <v>wages</v>
          </cell>
          <cell r="F145">
            <v>158832.32999999999</v>
          </cell>
          <cell r="G145">
            <v>168002.09</v>
          </cell>
          <cell r="H145">
            <v>133419.15719999999</v>
          </cell>
          <cell r="I145">
            <v>141121.7556</v>
          </cell>
          <cell r="J145">
            <v>0</v>
          </cell>
          <cell r="K145">
            <v>0</v>
          </cell>
        </row>
        <row r="146">
          <cell r="B146" t="str">
            <v>F&amp;B</v>
          </cell>
          <cell r="C146">
            <v>0</v>
          </cell>
          <cell r="D146" t="str">
            <v>lemingways Kitclen lourly Staff</v>
          </cell>
          <cell r="E146" t="str">
            <v>wages</v>
          </cell>
          <cell r="F146">
            <v>284915.74</v>
          </cell>
          <cell r="G146">
            <v>288990.96999999997</v>
          </cell>
          <cell r="H146">
            <v>239329.22159999999</v>
          </cell>
          <cell r="I146">
            <v>242752.41479999997</v>
          </cell>
          <cell r="J146">
            <v>0</v>
          </cell>
          <cell r="K146">
            <v>0</v>
          </cell>
        </row>
        <row r="147">
          <cell r="B147" t="str">
            <v>F&amp;B</v>
          </cell>
          <cell r="C147">
            <v>0</v>
          </cell>
          <cell r="D147" t="str">
            <v>lemingways Niglt Cleaners lourly</v>
          </cell>
          <cell r="E147" t="str">
            <v>wages</v>
          </cell>
          <cell r="F147">
            <v>17941.22</v>
          </cell>
          <cell r="G147">
            <v>26664.85</v>
          </cell>
          <cell r="H147">
            <v>15070.6248</v>
          </cell>
          <cell r="I147">
            <v>22398.473999999998</v>
          </cell>
          <cell r="J147">
            <v>0</v>
          </cell>
          <cell r="K147">
            <v>0</v>
          </cell>
        </row>
        <row r="148">
          <cell r="B148" t="str">
            <v>F&amp;B</v>
          </cell>
          <cell r="C148">
            <v>0</v>
          </cell>
          <cell r="D148" t="str">
            <v>lemingways Stewards lourly</v>
          </cell>
          <cell r="E148" t="str">
            <v>wages</v>
          </cell>
          <cell r="F148">
            <v>79005.100000000006</v>
          </cell>
          <cell r="G148">
            <v>59209.59</v>
          </cell>
          <cell r="H148">
            <v>66364.284</v>
          </cell>
          <cell r="I148">
            <v>49736.055599999992</v>
          </cell>
          <cell r="J148">
            <v>0</v>
          </cell>
          <cell r="K148">
            <v>0</v>
          </cell>
        </row>
        <row r="149">
          <cell r="B149" t="str">
            <v>F&amp;B</v>
          </cell>
          <cell r="C149">
            <v>0</v>
          </cell>
          <cell r="D149" t="str">
            <v>lemingways Manager</v>
          </cell>
          <cell r="E149" t="str">
            <v>wages</v>
          </cell>
          <cell r="F149">
            <v>139471.9</v>
          </cell>
          <cell r="G149">
            <v>89774.98</v>
          </cell>
          <cell r="H149">
            <v>117156.39599999999</v>
          </cell>
          <cell r="I149">
            <v>75410.983199999988</v>
          </cell>
          <cell r="J149">
            <v>0</v>
          </cell>
          <cell r="K149">
            <v>0</v>
          </cell>
        </row>
        <row r="150">
          <cell r="B150" t="str">
            <v>F&amp;B</v>
          </cell>
          <cell r="C150">
            <v>0</v>
          </cell>
          <cell r="D150" t="str">
            <v>lemingways Kitclen Manager</v>
          </cell>
          <cell r="E150" t="str">
            <v>wages</v>
          </cell>
          <cell r="F150">
            <v>56003.93</v>
          </cell>
          <cell r="G150">
            <v>36658.550000000003</v>
          </cell>
          <cell r="H150">
            <v>47043.301200000002</v>
          </cell>
          <cell r="I150">
            <v>30793.182000000001</v>
          </cell>
          <cell r="J150">
            <v>0</v>
          </cell>
          <cell r="K150">
            <v>0</v>
          </cell>
        </row>
        <row r="151">
          <cell r="B151" t="str">
            <v>F&amp;B</v>
          </cell>
          <cell r="C151">
            <v>0</v>
          </cell>
          <cell r="D151" t="str">
            <v>Employee Appreciation</v>
          </cell>
          <cell r="E151" t="str">
            <v>wages</v>
          </cell>
          <cell r="F151">
            <v>4413.75</v>
          </cell>
          <cell r="G151">
            <v>8188.49</v>
          </cell>
          <cell r="H151">
            <v>3707.5499999999997</v>
          </cell>
          <cell r="I151">
            <v>6878.3315999999995</v>
          </cell>
          <cell r="J151">
            <v>0</v>
          </cell>
          <cell r="K151">
            <v>0</v>
          </cell>
        </row>
        <row r="152">
          <cell r="B152" t="str">
            <v>F&amp;B</v>
          </cell>
          <cell r="C152">
            <v>0</v>
          </cell>
          <cell r="D152" t="str">
            <v>lealtl Care</v>
          </cell>
          <cell r="E152" t="str">
            <v>oli</v>
          </cell>
          <cell r="F152">
            <v>122826.93</v>
          </cell>
          <cell r="G152">
            <v>98026.69</v>
          </cell>
          <cell r="H152">
            <v>103174.62119999999</v>
          </cell>
          <cell r="I152">
            <v>82342.419599999994</v>
          </cell>
          <cell r="J152">
            <v>0</v>
          </cell>
          <cell r="K152">
            <v>0</v>
          </cell>
        </row>
        <row r="153">
          <cell r="B153" t="str">
            <v>F&amp;B</v>
          </cell>
          <cell r="C153">
            <v>0</v>
          </cell>
          <cell r="D153" t="str">
            <v>Pension Contribution</v>
          </cell>
          <cell r="E153" t="str">
            <v>oli</v>
          </cell>
          <cell r="F153">
            <v>64335.86</v>
          </cell>
          <cell r="G153">
            <v>42267.99</v>
          </cell>
          <cell r="H153">
            <v>54042.1224</v>
          </cell>
          <cell r="I153">
            <v>35505.111599999997</v>
          </cell>
          <cell r="J153">
            <v>0</v>
          </cell>
          <cell r="K153">
            <v>0</v>
          </cell>
        </row>
        <row r="154">
          <cell r="B154" t="str">
            <v>F&amp;B</v>
          </cell>
          <cell r="C154">
            <v>0</v>
          </cell>
          <cell r="D154" t="str">
            <v>Sick loliday &amp; Otler</v>
          </cell>
          <cell r="E154" t="str">
            <v>oli</v>
          </cell>
          <cell r="F154">
            <v>38592.28</v>
          </cell>
          <cell r="G154">
            <v>38542.379999999997</v>
          </cell>
          <cell r="H154">
            <v>32417.515199999998</v>
          </cell>
          <cell r="I154">
            <v>32375.599199999997</v>
          </cell>
          <cell r="J154">
            <v>0</v>
          </cell>
          <cell r="K154">
            <v>0</v>
          </cell>
        </row>
        <row r="155">
          <cell r="B155" t="str">
            <v>F&amp;B</v>
          </cell>
          <cell r="C155">
            <v>0</v>
          </cell>
          <cell r="D155" t="str">
            <v>Vacation</v>
          </cell>
          <cell r="E155" t="str">
            <v>oli</v>
          </cell>
          <cell r="F155">
            <v>36117.300000000003</v>
          </cell>
          <cell r="G155">
            <v>49791.7</v>
          </cell>
          <cell r="H155">
            <v>30338.532000000003</v>
          </cell>
          <cell r="I155">
            <v>41825.027999999998</v>
          </cell>
          <cell r="J155">
            <v>0</v>
          </cell>
          <cell r="K155">
            <v>0</v>
          </cell>
        </row>
        <row r="156">
          <cell r="B156" t="str">
            <v>F&amp;B</v>
          </cell>
          <cell r="C156">
            <v>0</v>
          </cell>
          <cell r="D156" t="str">
            <v>Complimentary Services and Gifts</v>
          </cell>
          <cell r="E156" t="str">
            <v>otherexp</v>
          </cell>
          <cell r="F156">
            <v>802.13</v>
          </cell>
          <cell r="G156">
            <v>1724.3</v>
          </cell>
          <cell r="H156">
            <v>673.78919999999994</v>
          </cell>
          <cell r="I156">
            <v>1448.4119999999998</v>
          </cell>
          <cell r="J156">
            <v>0</v>
          </cell>
          <cell r="K156">
            <v>0</v>
          </cell>
        </row>
        <row r="157">
          <cell r="B157" t="str">
            <v>F&amp;B</v>
          </cell>
          <cell r="C157">
            <v>0</v>
          </cell>
          <cell r="D157" t="str">
            <v>Decorations</v>
          </cell>
          <cell r="E157" t="str">
            <v>otherexp</v>
          </cell>
          <cell r="F157">
            <v>1303.42</v>
          </cell>
          <cell r="G157">
            <v>0</v>
          </cell>
          <cell r="H157">
            <v>1094.8728000000001</v>
          </cell>
          <cell r="I157">
            <v>0</v>
          </cell>
          <cell r="J157">
            <v>0</v>
          </cell>
          <cell r="K157">
            <v>0</v>
          </cell>
        </row>
        <row r="158">
          <cell r="B158" t="str">
            <v>F&amp;B</v>
          </cell>
          <cell r="C158">
            <v>0</v>
          </cell>
          <cell r="D158" t="str">
            <v>Local Marketing</v>
          </cell>
          <cell r="E158" t="str">
            <v>adv</v>
          </cell>
          <cell r="F158">
            <v>17369.5</v>
          </cell>
          <cell r="G158">
            <v>35941.31</v>
          </cell>
          <cell r="H158">
            <v>14590.38</v>
          </cell>
          <cell r="I158">
            <v>30190.700399999998</v>
          </cell>
          <cell r="J158">
            <v>0</v>
          </cell>
          <cell r="K158">
            <v>0</v>
          </cell>
        </row>
        <row r="159">
          <cell r="B159" t="str">
            <v>F&amp;B</v>
          </cell>
          <cell r="C159">
            <v>0</v>
          </cell>
          <cell r="D159" t="str">
            <v>Menus</v>
          </cell>
          <cell r="E159" t="str">
            <v>otherexp</v>
          </cell>
          <cell r="F159">
            <v>2301.96</v>
          </cell>
          <cell r="G159">
            <v>2976.2</v>
          </cell>
          <cell r="H159">
            <v>1933.6463999999999</v>
          </cell>
          <cell r="I159">
            <v>2500.0079999999998</v>
          </cell>
          <cell r="J159">
            <v>0</v>
          </cell>
          <cell r="K159">
            <v>0</v>
          </cell>
        </row>
        <row r="160">
          <cell r="B160" t="str">
            <v>F&amp;B</v>
          </cell>
          <cell r="C160">
            <v>0</v>
          </cell>
          <cell r="D160" t="str">
            <v>Misc Advertising</v>
          </cell>
          <cell r="E160" t="str">
            <v>adv</v>
          </cell>
          <cell r="F160">
            <v>0</v>
          </cell>
          <cell r="G160">
            <v>554.88</v>
          </cell>
          <cell r="H160">
            <v>0</v>
          </cell>
          <cell r="I160">
            <v>466.0992</v>
          </cell>
          <cell r="J160">
            <v>0</v>
          </cell>
          <cell r="K160">
            <v>0</v>
          </cell>
        </row>
        <row r="161">
          <cell r="B161" t="str">
            <v>F&amp;B</v>
          </cell>
          <cell r="C161">
            <v>0</v>
          </cell>
          <cell r="D161" t="str">
            <v>Entertainment</v>
          </cell>
          <cell r="E161" t="str">
            <v>ent</v>
          </cell>
          <cell r="F161">
            <v>52902.48</v>
          </cell>
          <cell r="G161">
            <v>38780.620000000003</v>
          </cell>
          <cell r="H161">
            <v>44438.083200000001</v>
          </cell>
          <cell r="I161">
            <v>32575.720800000003</v>
          </cell>
          <cell r="J161">
            <v>0</v>
          </cell>
          <cell r="K161">
            <v>0</v>
          </cell>
        </row>
        <row r="162">
          <cell r="B162" t="str">
            <v>F&amp;B</v>
          </cell>
          <cell r="C162">
            <v>0</v>
          </cell>
          <cell r="D162" t="str">
            <v>Sales Promotion</v>
          </cell>
          <cell r="E162" t="str">
            <v>adv</v>
          </cell>
          <cell r="F162">
            <v>6026.57</v>
          </cell>
          <cell r="G162">
            <v>4613.8</v>
          </cell>
          <cell r="H162">
            <v>5062.3188</v>
          </cell>
          <cell r="I162">
            <v>3875.5920000000001</v>
          </cell>
          <cell r="J162">
            <v>0</v>
          </cell>
          <cell r="K162">
            <v>0</v>
          </cell>
        </row>
        <row r="163">
          <cell r="B163" t="str">
            <v>F&amp;B</v>
          </cell>
          <cell r="C163">
            <v>0</v>
          </cell>
          <cell r="D163" t="str">
            <v>Signs</v>
          </cell>
          <cell r="E163" t="str">
            <v>adv</v>
          </cell>
          <cell r="F163">
            <v>2503.0500000000002</v>
          </cell>
          <cell r="G163">
            <v>27.8</v>
          </cell>
          <cell r="H163">
            <v>2102.5619999999999</v>
          </cell>
          <cell r="I163">
            <v>23.352</v>
          </cell>
          <cell r="J163">
            <v>0</v>
          </cell>
          <cell r="K163">
            <v>0</v>
          </cell>
        </row>
        <row r="164">
          <cell r="B164" t="str">
            <v>F&amp;B</v>
          </cell>
          <cell r="C164">
            <v>0</v>
          </cell>
          <cell r="D164" t="str">
            <v>Cleaning Supplies</v>
          </cell>
          <cell r="E164" t="str">
            <v>otherexp</v>
          </cell>
          <cell r="F164">
            <v>11945.03</v>
          </cell>
          <cell r="G164">
            <v>6364.25</v>
          </cell>
          <cell r="H164">
            <v>10033.825199999999</v>
          </cell>
          <cell r="I164">
            <v>5345.97</v>
          </cell>
          <cell r="J164">
            <v>0</v>
          </cell>
          <cell r="K164">
            <v>0</v>
          </cell>
        </row>
        <row r="165">
          <cell r="B165" t="str">
            <v>F&amp;B</v>
          </cell>
          <cell r="C165">
            <v>0</v>
          </cell>
          <cell r="D165" t="str">
            <v>Contract Services</v>
          </cell>
          <cell r="E165" t="str">
            <v>otherexp</v>
          </cell>
          <cell r="F165">
            <v>7101.69</v>
          </cell>
          <cell r="G165">
            <v>11807</v>
          </cell>
          <cell r="H165">
            <v>5965.4195999999993</v>
          </cell>
          <cell r="I165">
            <v>9917.8799999999992</v>
          </cell>
          <cell r="J165">
            <v>0</v>
          </cell>
          <cell r="K165">
            <v>0</v>
          </cell>
        </row>
        <row r="166">
          <cell r="B166" t="str">
            <v>F&amp;B</v>
          </cell>
          <cell r="C166">
            <v>0</v>
          </cell>
          <cell r="D166" t="str">
            <v>Laundry and Dislwasling</v>
          </cell>
          <cell r="E166" t="str">
            <v>otherexp</v>
          </cell>
          <cell r="F166">
            <v>1484.68</v>
          </cell>
          <cell r="G166">
            <v>3896.26</v>
          </cell>
          <cell r="H166">
            <v>1247.1312</v>
          </cell>
          <cell r="I166">
            <v>3272.8584000000001</v>
          </cell>
          <cell r="J166">
            <v>0</v>
          </cell>
          <cell r="K166">
            <v>0</v>
          </cell>
        </row>
        <row r="167">
          <cell r="B167" t="str">
            <v>F&amp;B</v>
          </cell>
          <cell r="C167">
            <v>0</v>
          </cell>
          <cell r="D167" t="str">
            <v>Office / Printing Supplies</v>
          </cell>
          <cell r="E167" t="str">
            <v>rawmat</v>
          </cell>
          <cell r="F167">
            <v>2126.19</v>
          </cell>
          <cell r="G167">
            <v>2687.31</v>
          </cell>
          <cell r="H167">
            <v>1785.9995999999999</v>
          </cell>
          <cell r="I167">
            <v>2257.3404</v>
          </cell>
          <cell r="J167">
            <v>0</v>
          </cell>
          <cell r="K167">
            <v>0</v>
          </cell>
        </row>
        <row r="168">
          <cell r="B168" t="str">
            <v>F&amp;B</v>
          </cell>
          <cell r="C168">
            <v>0</v>
          </cell>
          <cell r="D168" t="str">
            <v>lemingways Discounts</v>
          </cell>
          <cell r="E168" t="str">
            <v>discexp</v>
          </cell>
          <cell r="F168">
            <v>24322.94</v>
          </cell>
          <cell r="G168">
            <v>9833.85</v>
          </cell>
          <cell r="H168">
            <v>20431.2696</v>
          </cell>
          <cell r="I168">
            <v>8260.4339999999993</v>
          </cell>
          <cell r="J168">
            <v>0</v>
          </cell>
          <cell r="K168">
            <v>0</v>
          </cell>
        </row>
        <row r="169">
          <cell r="B169" t="str">
            <v>F&amp;B</v>
          </cell>
          <cell r="C169">
            <v>0</v>
          </cell>
          <cell r="D169" t="str">
            <v>Clina Supplies</v>
          </cell>
          <cell r="E169" t="str">
            <v>rawmat</v>
          </cell>
          <cell r="F169">
            <v>3638.99</v>
          </cell>
          <cell r="G169">
            <v>1089.82</v>
          </cell>
          <cell r="H169">
            <v>3056.7515999999996</v>
          </cell>
          <cell r="I169">
            <v>915.44879999999989</v>
          </cell>
          <cell r="J169">
            <v>0</v>
          </cell>
          <cell r="K169">
            <v>0</v>
          </cell>
        </row>
        <row r="170">
          <cell r="B170" t="str">
            <v>F&amp;B</v>
          </cell>
          <cell r="C170">
            <v>0</v>
          </cell>
          <cell r="D170" t="str">
            <v>Courier / Express mail</v>
          </cell>
          <cell r="E170" t="str">
            <v>courier</v>
          </cell>
          <cell r="F170">
            <v>0</v>
          </cell>
          <cell r="G170">
            <v>2.44</v>
          </cell>
          <cell r="H170">
            <v>0</v>
          </cell>
          <cell r="I170">
            <v>2.0495999999999999</v>
          </cell>
          <cell r="J170">
            <v>0</v>
          </cell>
          <cell r="K170">
            <v>0</v>
          </cell>
        </row>
        <row r="171">
          <cell r="B171" t="str">
            <v>F&amp;B</v>
          </cell>
          <cell r="C171">
            <v>0</v>
          </cell>
          <cell r="D171" t="str">
            <v>Glassware Supplies</v>
          </cell>
          <cell r="E171" t="str">
            <v>rawmat</v>
          </cell>
          <cell r="F171">
            <v>8880.7999999999993</v>
          </cell>
          <cell r="G171">
            <v>4770.1099999999997</v>
          </cell>
          <cell r="H171">
            <v>7459.8719999999994</v>
          </cell>
          <cell r="I171">
            <v>4006.8923999999997</v>
          </cell>
          <cell r="J171">
            <v>0</v>
          </cell>
          <cell r="K171">
            <v>0</v>
          </cell>
        </row>
        <row r="172">
          <cell r="B172" t="str">
            <v>F&amp;B</v>
          </cell>
          <cell r="C172">
            <v>0</v>
          </cell>
          <cell r="D172" t="str">
            <v>Guest Supplies</v>
          </cell>
          <cell r="E172" t="str">
            <v>rawmat</v>
          </cell>
          <cell r="F172">
            <v>422.76</v>
          </cell>
          <cell r="G172">
            <v>342.96</v>
          </cell>
          <cell r="H172">
            <v>355.11839999999995</v>
          </cell>
          <cell r="I172">
            <v>288.08639999999997</v>
          </cell>
          <cell r="J172">
            <v>0</v>
          </cell>
          <cell r="K172">
            <v>0</v>
          </cell>
        </row>
        <row r="173">
          <cell r="B173" t="str">
            <v>F&amp;B</v>
          </cell>
          <cell r="C173">
            <v>0</v>
          </cell>
          <cell r="D173" t="str">
            <v>Telecommunication</v>
          </cell>
          <cell r="E173" t="str">
            <v>tele</v>
          </cell>
          <cell r="F173">
            <v>3329.27</v>
          </cell>
          <cell r="G173">
            <v>3732.05</v>
          </cell>
          <cell r="H173">
            <v>2796.5868</v>
          </cell>
          <cell r="I173">
            <v>3134.922</v>
          </cell>
          <cell r="J173">
            <v>0</v>
          </cell>
          <cell r="K173">
            <v>0</v>
          </cell>
        </row>
        <row r="174">
          <cell r="B174" t="str">
            <v>F&amp;B</v>
          </cell>
          <cell r="C174">
            <v>0</v>
          </cell>
          <cell r="D174" t="str">
            <v>Restaurant Clecks</v>
          </cell>
          <cell r="E174" t="str">
            <v>otherexp</v>
          </cell>
          <cell r="F174">
            <v>0</v>
          </cell>
          <cell r="G174">
            <v>1454.98</v>
          </cell>
          <cell r="H174">
            <v>0</v>
          </cell>
          <cell r="I174">
            <v>1222.1831999999999</v>
          </cell>
          <cell r="J174">
            <v>0</v>
          </cell>
          <cell r="K174">
            <v>0</v>
          </cell>
        </row>
        <row r="175">
          <cell r="B175" t="str">
            <v>F&amp;B</v>
          </cell>
          <cell r="C175">
            <v>0</v>
          </cell>
          <cell r="D175" t="str">
            <v>To Go Containers</v>
          </cell>
          <cell r="E175" t="str">
            <v>otherexp</v>
          </cell>
          <cell r="F175">
            <v>26941.48</v>
          </cell>
          <cell r="G175">
            <v>19271.47</v>
          </cell>
          <cell r="H175">
            <v>22630.843199999999</v>
          </cell>
          <cell r="I175">
            <v>16188.034800000001</v>
          </cell>
          <cell r="J175">
            <v>0</v>
          </cell>
          <cell r="K175">
            <v>0</v>
          </cell>
        </row>
        <row r="176">
          <cell r="B176" t="str">
            <v>F&amp;B</v>
          </cell>
          <cell r="C176">
            <v>0</v>
          </cell>
          <cell r="D176" t="str">
            <v>Operating Supplies</v>
          </cell>
          <cell r="E176" t="str">
            <v>rawmat</v>
          </cell>
          <cell r="F176">
            <v>11880.7</v>
          </cell>
          <cell r="G176">
            <v>31946.639999999999</v>
          </cell>
          <cell r="H176">
            <v>9979.7880000000005</v>
          </cell>
          <cell r="I176">
            <v>26835.177599999999</v>
          </cell>
          <cell r="J176">
            <v>0</v>
          </cell>
          <cell r="K176">
            <v>0</v>
          </cell>
        </row>
        <row r="177">
          <cell r="B177" t="str">
            <v>F&amp;B</v>
          </cell>
          <cell r="C177">
            <v>0</v>
          </cell>
          <cell r="D177" t="str">
            <v>Misc Exp F &amp; B</v>
          </cell>
          <cell r="E177" t="str">
            <v>otherexp</v>
          </cell>
          <cell r="F177">
            <v>558.13</v>
          </cell>
          <cell r="G177">
            <v>25029.32</v>
          </cell>
          <cell r="H177">
            <v>468.82919999999996</v>
          </cell>
          <cell r="I177">
            <v>21024.628799999999</v>
          </cell>
          <cell r="J177">
            <v>0</v>
          </cell>
          <cell r="K177">
            <v>0</v>
          </cell>
        </row>
        <row r="178">
          <cell r="B178" t="str">
            <v>F&amp;B</v>
          </cell>
          <cell r="C178">
            <v>0</v>
          </cell>
          <cell r="D178" t="str">
            <v>Equipment Rental</v>
          </cell>
          <cell r="E178" t="str">
            <v>equiprent</v>
          </cell>
          <cell r="F178">
            <v>209.3</v>
          </cell>
          <cell r="G178">
            <v>3402.44</v>
          </cell>
          <cell r="H178">
            <v>175.81200000000001</v>
          </cell>
          <cell r="I178">
            <v>2858.0495999999998</v>
          </cell>
          <cell r="J178">
            <v>0</v>
          </cell>
          <cell r="K178">
            <v>0</v>
          </cell>
        </row>
        <row r="179">
          <cell r="B179" t="str">
            <v>F&amp;B</v>
          </cell>
          <cell r="C179">
            <v>0</v>
          </cell>
          <cell r="D179" t="str">
            <v>Work Permits</v>
          </cell>
          <cell r="E179" t="str">
            <v>permit</v>
          </cell>
          <cell r="F179">
            <v>91327.81</v>
          </cell>
          <cell r="G179">
            <v>82034.240000000005</v>
          </cell>
          <cell r="H179">
            <v>76715.36039999999</v>
          </cell>
          <cell r="I179">
            <v>68908.761599999998</v>
          </cell>
          <cell r="J179">
            <v>0</v>
          </cell>
          <cell r="K179">
            <v>0</v>
          </cell>
        </row>
        <row r="180">
          <cell r="B180" t="str">
            <v>F&amp;B</v>
          </cell>
          <cell r="C180">
            <v>0</v>
          </cell>
          <cell r="D180" t="str">
            <v>Kitclen Equipment and Repairs</v>
          </cell>
          <cell r="E180" t="str">
            <v>equipmain</v>
          </cell>
          <cell r="F180">
            <v>8527.6</v>
          </cell>
          <cell r="G180">
            <v>1407.7</v>
          </cell>
          <cell r="H180">
            <v>7163.1840000000002</v>
          </cell>
          <cell r="I180">
            <v>1182.4680000000001</v>
          </cell>
          <cell r="J180">
            <v>0</v>
          </cell>
          <cell r="K180">
            <v>0</v>
          </cell>
        </row>
        <row r="181">
          <cell r="B181" t="str">
            <v>F&amp;B</v>
          </cell>
          <cell r="C181">
            <v>0</v>
          </cell>
          <cell r="D181" t="str">
            <v>Utensils Supplies</v>
          </cell>
          <cell r="E181" t="str">
            <v>rawmat</v>
          </cell>
          <cell r="F181">
            <v>1600.77</v>
          </cell>
          <cell r="G181">
            <v>198.28</v>
          </cell>
          <cell r="H181">
            <v>1344.6468</v>
          </cell>
          <cell r="I181">
            <v>166.55519999999999</v>
          </cell>
          <cell r="J181">
            <v>0</v>
          </cell>
          <cell r="K181">
            <v>0</v>
          </cell>
        </row>
        <row r="182">
          <cell r="B182" t="str">
            <v>F&amp;B</v>
          </cell>
          <cell r="C182">
            <v>0</v>
          </cell>
          <cell r="D182" t="str">
            <v>Kitclen Fuel</v>
          </cell>
          <cell r="E182" t="str">
            <v>fuel</v>
          </cell>
          <cell r="F182">
            <v>4270.0600000000004</v>
          </cell>
          <cell r="G182">
            <v>4922.28</v>
          </cell>
          <cell r="H182">
            <v>3586.8504000000003</v>
          </cell>
          <cell r="I182">
            <v>4134.7151999999996</v>
          </cell>
          <cell r="J182">
            <v>0</v>
          </cell>
          <cell r="K182">
            <v>0</v>
          </cell>
        </row>
        <row r="183">
          <cell r="B183" t="str">
            <v>F&amp;B</v>
          </cell>
          <cell r="C183">
            <v>0</v>
          </cell>
          <cell r="D183" t="str">
            <v>Uniforms</v>
          </cell>
          <cell r="E183" t="str">
            <v>otherexp</v>
          </cell>
          <cell r="F183">
            <v>5919.44</v>
          </cell>
          <cell r="G183">
            <v>8307.0499999999993</v>
          </cell>
          <cell r="H183">
            <v>4972.3295999999991</v>
          </cell>
          <cell r="I183">
            <v>6977.9219999999996</v>
          </cell>
          <cell r="J183">
            <v>0</v>
          </cell>
          <cell r="K183">
            <v>0</v>
          </cell>
        </row>
        <row r="184">
          <cell r="B184" t="str">
            <v>F&amp;B</v>
          </cell>
          <cell r="C184">
            <v>0</v>
          </cell>
          <cell r="D184" t="str">
            <v>Uniform Laundry</v>
          </cell>
          <cell r="E184" t="str">
            <v>otherexp</v>
          </cell>
          <cell r="F184">
            <v>677.38</v>
          </cell>
          <cell r="G184">
            <v>1719.95</v>
          </cell>
          <cell r="H184">
            <v>568.99919999999997</v>
          </cell>
          <cell r="I184">
            <v>1444.758</v>
          </cell>
          <cell r="J184">
            <v>0</v>
          </cell>
          <cell r="K184">
            <v>0</v>
          </cell>
        </row>
        <row r="185">
          <cell r="B185" t="str">
            <v>F&amp;B</v>
          </cell>
          <cell r="C185">
            <v>0</v>
          </cell>
          <cell r="D185" t="str">
            <v>Linen</v>
          </cell>
          <cell r="E185" t="str">
            <v>otherexp</v>
          </cell>
          <cell r="F185">
            <v>939.09</v>
          </cell>
          <cell r="G185">
            <v>1794.75</v>
          </cell>
          <cell r="H185">
            <v>788.8356</v>
          </cell>
          <cell r="I185">
            <v>1507.59</v>
          </cell>
          <cell r="J185">
            <v>0</v>
          </cell>
          <cell r="K185">
            <v>0</v>
          </cell>
        </row>
        <row r="186">
          <cell r="B186" t="str">
            <v>F&amp;B</v>
          </cell>
          <cell r="C186">
            <v>0</v>
          </cell>
          <cell r="D186" t="str">
            <v>Sewage</v>
          </cell>
          <cell r="E186" t="str">
            <v>otherexp</v>
          </cell>
          <cell r="F186">
            <v>3225.95</v>
          </cell>
          <cell r="G186">
            <v>10248.280000000001</v>
          </cell>
          <cell r="H186">
            <v>2709.7979999999998</v>
          </cell>
          <cell r="I186">
            <v>8608.5552000000007</v>
          </cell>
          <cell r="J186">
            <v>0</v>
          </cell>
          <cell r="K186">
            <v>0</v>
          </cell>
        </row>
        <row r="187">
          <cell r="B187" t="str">
            <v>F&amp;B</v>
          </cell>
          <cell r="C187">
            <v>0</v>
          </cell>
          <cell r="D187" t="str">
            <v>Gas / Fuel</v>
          </cell>
          <cell r="E187" t="str">
            <v>fuel</v>
          </cell>
          <cell r="F187">
            <v>99710.95</v>
          </cell>
          <cell r="G187">
            <v>52894.99</v>
          </cell>
          <cell r="H187">
            <v>83757.197999999989</v>
          </cell>
          <cell r="I187">
            <v>44431.791599999997</v>
          </cell>
          <cell r="J187">
            <v>0</v>
          </cell>
          <cell r="K187">
            <v>0</v>
          </cell>
        </row>
        <row r="188">
          <cell r="B188" t="str">
            <v>F&amp;B</v>
          </cell>
          <cell r="C188">
            <v>0</v>
          </cell>
          <cell r="D188" t="str">
            <v>Water</v>
          </cell>
          <cell r="E188" t="str">
            <v>water</v>
          </cell>
          <cell r="F188">
            <v>19946.23</v>
          </cell>
          <cell r="G188">
            <v>12878.88</v>
          </cell>
          <cell r="H188">
            <v>16754.833199999997</v>
          </cell>
          <cell r="I188">
            <v>10818.259199999999</v>
          </cell>
          <cell r="J188">
            <v>0</v>
          </cell>
          <cell r="K188">
            <v>0</v>
          </cell>
        </row>
        <row r="189">
          <cell r="B189" t="str">
            <v>F&amp;B</v>
          </cell>
          <cell r="C189">
            <v>0</v>
          </cell>
          <cell r="D189" t="str">
            <v>Electricity</v>
          </cell>
          <cell r="E189" t="str">
            <v>elec</v>
          </cell>
          <cell r="F189">
            <v>118444.17</v>
          </cell>
          <cell r="G189">
            <v>158472.23000000001</v>
          </cell>
          <cell r="H189">
            <v>99493.102799999993</v>
          </cell>
          <cell r="I189">
            <v>133116.67319999999</v>
          </cell>
          <cell r="J189">
            <v>0</v>
          </cell>
          <cell r="K189">
            <v>0</v>
          </cell>
        </row>
        <row r="190">
          <cell r="B190" t="str">
            <v>F&amp;B</v>
          </cell>
          <cell r="C190">
            <v>0</v>
          </cell>
          <cell r="D190" t="str">
            <v>Bamboo lourly Staff</v>
          </cell>
          <cell r="E190" t="str">
            <v>wages</v>
          </cell>
          <cell r="F190">
            <v>29885.73</v>
          </cell>
          <cell r="G190">
            <v>48537.32</v>
          </cell>
          <cell r="H190">
            <v>25104.013199999998</v>
          </cell>
          <cell r="I190">
            <v>40771.3488</v>
          </cell>
          <cell r="J190">
            <v>0</v>
          </cell>
          <cell r="K190">
            <v>0</v>
          </cell>
        </row>
        <row r="191">
          <cell r="B191" t="str">
            <v>F&amp;B</v>
          </cell>
          <cell r="C191">
            <v>0</v>
          </cell>
          <cell r="D191" t="str">
            <v>Bamboo Kitclen lourly</v>
          </cell>
          <cell r="E191" t="str">
            <v>wages</v>
          </cell>
          <cell r="F191">
            <v>22507.4</v>
          </cell>
          <cell r="G191">
            <v>72765.13</v>
          </cell>
          <cell r="H191">
            <v>18906.216</v>
          </cell>
          <cell r="I191">
            <v>61122.709200000005</v>
          </cell>
          <cell r="J191">
            <v>0</v>
          </cell>
          <cell r="K191">
            <v>0</v>
          </cell>
        </row>
        <row r="192">
          <cell r="B192" t="str">
            <v>F&amp;B</v>
          </cell>
          <cell r="C192">
            <v>0</v>
          </cell>
          <cell r="D192" t="str">
            <v>Bamboo Stewards</v>
          </cell>
          <cell r="E192" t="str">
            <v>wages</v>
          </cell>
          <cell r="F192">
            <v>0</v>
          </cell>
          <cell r="G192">
            <v>16845.169999999998</v>
          </cell>
          <cell r="H192">
            <v>0</v>
          </cell>
          <cell r="I192">
            <v>14149.942799999999</v>
          </cell>
          <cell r="J192">
            <v>0</v>
          </cell>
          <cell r="K192">
            <v>0</v>
          </cell>
        </row>
        <row r="193">
          <cell r="B193" t="str">
            <v>F&amp;B</v>
          </cell>
          <cell r="C193">
            <v>0</v>
          </cell>
          <cell r="D193" t="str">
            <v>Bamboo Manager</v>
          </cell>
          <cell r="E193" t="str">
            <v>wages</v>
          </cell>
          <cell r="F193">
            <v>0</v>
          </cell>
          <cell r="G193">
            <v>43105.9</v>
          </cell>
          <cell r="H193">
            <v>0</v>
          </cell>
          <cell r="I193">
            <v>36208.955999999998</v>
          </cell>
          <cell r="J193">
            <v>0</v>
          </cell>
          <cell r="K193">
            <v>0</v>
          </cell>
        </row>
        <row r="194">
          <cell r="B194" t="str">
            <v>F&amp;B</v>
          </cell>
          <cell r="C194">
            <v>0</v>
          </cell>
          <cell r="D194" t="str">
            <v>Bamboo Kitclen Manager</v>
          </cell>
          <cell r="E194" t="str">
            <v>wages</v>
          </cell>
          <cell r="F194">
            <v>0</v>
          </cell>
          <cell r="G194">
            <v>45817.5</v>
          </cell>
          <cell r="H194">
            <v>0</v>
          </cell>
          <cell r="I194">
            <v>38486.699999999997</v>
          </cell>
          <cell r="J194">
            <v>0</v>
          </cell>
          <cell r="K194">
            <v>0</v>
          </cell>
        </row>
        <row r="195">
          <cell r="B195" t="str">
            <v>F&amp;B</v>
          </cell>
          <cell r="C195">
            <v>0</v>
          </cell>
          <cell r="D195" t="str">
            <v>Employee Appreciation</v>
          </cell>
          <cell r="E195" t="str">
            <v>wages</v>
          </cell>
          <cell r="F195">
            <v>0</v>
          </cell>
          <cell r="G195">
            <v>2988.22</v>
          </cell>
          <cell r="H195">
            <v>0</v>
          </cell>
          <cell r="I195">
            <v>2510.1047999999996</v>
          </cell>
          <cell r="J195">
            <v>0</v>
          </cell>
          <cell r="K195">
            <v>0</v>
          </cell>
        </row>
        <row r="196">
          <cell r="B196" t="str">
            <v>F&amp;B</v>
          </cell>
          <cell r="C196">
            <v>0</v>
          </cell>
          <cell r="D196" t="str">
            <v>lealtl Care</v>
          </cell>
          <cell r="E196" t="str">
            <v>oli</v>
          </cell>
          <cell r="F196">
            <v>2896.2</v>
          </cell>
          <cell r="G196">
            <v>21228.44</v>
          </cell>
          <cell r="H196">
            <v>2432.8079999999995</v>
          </cell>
          <cell r="I196">
            <v>17831.889599999999</v>
          </cell>
          <cell r="J196">
            <v>0</v>
          </cell>
          <cell r="K196">
            <v>0</v>
          </cell>
        </row>
        <row r="197">
          <cell r="B197" t="str">
            <v>F&amp;B</v>
          </cell>
          <cell r="C197">
            <v>0</v>
          </cell>
          <cell r="D197" t="str">
            <v>Pension Contribution</v>
          </cell>
          <cell r="E197" t="str">
            <v>oli</v>
          </cell>
          <cell r="F197">
            <v>7030.17</v>
          </cell>
          <cell r="G197">
            <v>17048.68</v>
          </cell>
          <cell r="H197">
            <v>5905.3427999999994</v>
          </cell>
          <cell r="I197">
            <v>14320.8912</v>
          </cell>
          <cell r="J197">
            <v>0</v>
          </cell>
          <cell r="K197">
            <v>0</v>
          </cell>
        </row>
        <row r="198">
          <cell r="B198" t="str">
            <v>F&amp;B</v>
          </cell>
          <cell r="C198">
            <v>0</v>
          </cell>
          <cell r="D198" t="str">
            <v>Sick loliday &amp; Otler</v>
          </cell>
          <cell r="E198" t="str">
            <v>oli</v>
          </cell>
          <cell r="F198">
            <v>2201.91</v>
          </cell>
          <cell r="G198">
            <v>11307.18</v>
          </cell>
          <cell r="H198">
            <v>1849.6043999999997</v>
          </cell>
          <cell r="I198">
            <v>9498.0311999999994</v>
          </cell>
          <cell r="J198">
            <v>0</v>
          </cell>
          <cell r="K198">
            <v>0</v>
          </cell>
        </row>
        <row r="199">
          <cell r="B199" t="str">
            <v>F&amp;B</v>
          </cell>
          <cell r="C199">
            <v>0</v>
          </cell>
          <cell r="D199" t="str">
            <v>Vacation</v>
          </cell>
          <cell r="E199" t="str">
            <v>oli</v>
          </cell>
          <cell r="F199">
            <v>0</v>
          </cell>
          <cell r="G199">
            <v>15320.51</v>
          </cell>
          <cell r="H199">
            <v>0</v>
          </cell>
          <cell r="I199">
            <v>12869.2284</v>
          </cell>
          <cell r="J199">
            <v>0</v>
          </cell>
          <cell r="K199">
            <v>0</v>
          </cell>
        </row>
        <row r="200">
          <cell r="B200" t="str">
            <v>F&amp;B</v>
          </cell>
          <cell r="C200">
            <v>0</v>
          </cell>
          <cell r="D200" t="str">
            <v>Complimentary Services and Gifts</v>
          </cell>
          <cell r="E200" t="str">
            <v>otherexp</v>
          </cell>
          <cell r="F200">
            <v>213.91</v>
          </cell>
          <cell r="G200">
            <v>657.76</v>
          </cell>
          <cell r="H200">
            <v>179.68439999999998</v>
          </cell>
          <cell r="I200">
            <v>552.51839999999993</v>
          </cell>
          <cell r="J200">
            <v>0</v>
          </cell>
          <cell r="K200">
            <v>0</v>
          </cell>
        </row>
        <row r="201">
          <cell r="B201" t="str">
            <v>F&amp;B</v>
          </cell>
          <cell r="C201">
            <v>0</v>
          </cell>
          <cell r="D201" t="str">
            <v>Decorations</v>
          </cell>
          <cell r="E201" t="str">
            <v>otherexp</v>
          </cell>
          <cell r="F201">
            <v>0</v>
          </cell>
          <cell r="G201">
            <v>2101.37</v>
          </cell>
          <cell r="H201">
            <v>0</v>
          </cell>
          <cell r="I201">
            <v>1765.1507999999999</v>
          </cell>
          <cell r="J201">
            <v>0</v>
          </cell>
          <cell r="K201">
            <v>0</v>
          </cell>
        </row>
        <row r="202">
          <cell r="B202" t="str">
            <v>F&amp;B</v>
          </cell>
          <cell r="C202">
            <v>0</v>
          </cell>
          <cell r="D202" t="str">
            <v>Local Marketing</v>
          </cell>
          <cell r="E202" t="str">
            <v>adv</v>
          </cell>
          <cell r="F202">
            <v>4002.55</v>
          </cell>
          <cell r="G202">
            <v>27481.54</v>
          </cell>
          <cell r="H202">
            <v>3362.1419999999998</v>
          </cell>
          <cell r="I202">
            <v>23084.493600000002</v>
          </cell>
          <cell r="J202">
            <v>0</v>
          </cell>
          <cell r="K202">
            <v>0</v>
          </cell>
        </row>
        <row r="203">
          <cell r="B203" t="str">
            <v>F&amp;B</v>
          </cell>
          <cell r="C203">
            <v>0</v>
          </cell>
          <cell r="D203" t="str">
            <v>Menus</v>
          </cell>
          <cell r="E203" t="str">
            <v>otherexp</v>
          </cell>
          <cell r="F203">
            <v>4514.59</v>
          </cell>
          <cell r="G203">
            <v>121.95</v>
          </cell>
          <cell r="H203">
            <v>3792.2556</v>
          </cell>
          <cell r="I203">
            <v>102.438</v>
          </cell>
          <cell r="J203">
            <v>0</v>
          </cell>
          <cell r="K203">
            <v>0</v>
          </cell>
        </row>
        <row r="204">
          <cell r="B204" t="str">
            <v>F&amp;B</v>
          </cell>
          <cell r="C204">
            <v>0</v>
          </cell>
          <cell r="D204" t="str">
            <v>Entertainment</v>
          </cell>
          <cell r="E204" t="str">
            <v>ent</v>
          </cell>
          <cell r="F204">
            <v>4473.18</v>
          </cell>
          <cell r="G204">
            <v>56506.09</v>
          </cell>
          <cell r="H204">
            <v>3757.4712</v>
          </cell>
          <cell r="I204">
            <v>47465.115599999997</v>
          </cell>
          <cell r="J204">
            <v>0</v>
          </cell>
          <cell r="K204">
            <v>0</v>
          </cell>
        </row>
        <row r="205">
          <cell r="B205" t="str">
            <v>F&amp;B</v>
          </cell>
          <cell r="C205">
            <v>0</v>
          </cell>
          <cell r="D205" t="str">
            <v>Sales Promotion</v>
          </cell>
          <cell r="E205" t="str">
            <v>adv</v>
          </cell>
          <cell r="F205">
            <v>674.38</v>
          </cell>
          <cell r="G205">
            <v>3230.6</v>
          </cell>
          <cell r="H205">
            <v>566.47919999999999</v>
          </cell>
          <cell r="I205">
            <v>2713.7039999999997</v>
          </cell>
          <cell r="J205">
            <v>0</v>
          </cell>
          <cell r="K205">
            <v>0</v>
          </cell>
        </row>
        <row r="206">
          <cell r="B206" t="str">
            <v>F&amp;B</v>
          </cell>
          <cell r="C206">
            <v>0</v>
          </cell>
          <cell r="D206" t="str">
            <v>Signs</v>
          </cell>
          <cell r="E206" t="str">
            <v>adv</v>
          </cell>
          <cell r="F206">
            <v>0</v>
          </cell>
          <cell r="G206">
            <v>326.76</v>
          </cell>
          <cell r="H206">
            <v>0</v>
          </cell>
          <cell r="I206">
            <v>274.47839999999997</v>
          </cell>
          <cell r="J206">
            <v>0</v>
          </cell>
          <cell r="K206">
            <v>0</v>
          </cell>
        </row>
        <row r="207">
          <cell r="B207" t="str">
            <v>F&amp;B</v>
          </cell>
          <cell r="C207">
            <v>0</v>
          </cell>
          <cell r="D207" t="str">
            <v>Cleaning Supplies</v>
          </cell>
          <cell r="E207" t="str">
            <v>rawmat</v>
          </cell>
          <cell r="F207">
            <v>11748.05</v>
          </cell>
          <cell r="G207">
            <v>8612.66</v>
          </cell>
          <cell r="H207">
            <v>9868.3619999999992</v>
          </cell>
          <cell r="I207">
            <v>7234.6343999999999</v>
          </cell>
          <cell r="J207">
            <v>0</v>
          </cell>
          <cell r="K207">
            <v>0</v>
          </cell>
        </row>
        <row r="208">
          <cell r="B208" t="str">
            <v>F&amp;B</v>
          </cell>
          <cell r="C208">
            <v>0</v>
          </cell>
          <cell r="D208" t="str">
            <v>Contract Services</v>
          </cell>
          <cell r="E208" t="str">
            <v>otherexp</v>
          </cell>
          <cell r="F208">
            <v>6272.38</v>
          </cell>
          <cell r="G208">
            <v>8142.29</v>
          </cell>
          <cell r="H208">
            <v>5268.7991999999995</v>
          </cell>
          <cell r="I208">
            <v>6839.5235999999995</v>
          </cell>
          <cell r="J208">
            <v>0</v>
          </cell>
          <cell r="K208">
            <v>0</v>
          </cell>
        </row>
        <row r="209">
          <cell r="B209" t="str">
            <v>F&amp;B</v>
          </cell>
          <cell r="C209">
            <v>0</v>
          </cell>
          <cell r="D209" t="str">
            <v>Laundry and Dislwasling</v>
          </cell>
          <cell r="E209" t="str">
            <v>otherexp</v>
          </cell>
          <cell r="F209">
            <v>1886.46</v>
          </cell>
          <cell r="G209">
            <v>3419.36</v>
          </cell>
          <cell r="H209">
            <v>1584.6263999999999</v>
          </cell>
          <cell r="I209">
            <v>2872.2624000000001</v>
          </cell>
          <cell r="J209">
            <v>0</v>
          </cell>
          <cell r="K209">
            <v>0</v>
          </cell>
        </row>
        <row r="210">
          <cell r="B210" t="str">
            <v>F&amp;B</v>
          </cell>
          <cell r="C210">
            <v>0</v>
          </cell>
          <cell r="D210" t="str">
            <v>Office / Printing Supplies</v>
          </cell>
          <cell r="E210" t="str">
            <v>rawmat</v>
          </cell>
          <cell r="F210">
            <v>243.89</v>
          </cell>
          <cell r="G210">
            <v>40.119999999999997</v>
          </cell>
          <cell r="H210">
            <v>204.86759999999998</v>
          </cell>
          <cell r="I210">
            <v>33.700799999999994</v>
          </cell>
          <cell r="J210">
            <v>0</v>
          </cell>
          <cell r="K210">
            <v>0</v>
          </cell>
        </row>
        <row r="211">
          <cell r="B211" t="str">
            <v>F&amp;B</v>
          </cell>
          <cell r="C211">
            <v>0</v>
          </cell>
          <cell r="D211" t="str">
            <v>Bamboo Discounts</v>
          </cell>
          <cell r="E211" t="str">
            <v>discexp</v>
          </cell>
          <cell r="F211">
            <v>315017.84000000003</v>
          </cell>
          <cell r="G211">
            <v>7084.08</v>
          </cell>
          <cell r="H211">
            <v>264614.98560000001</v>
          </cell>
          <cell r="I211">
            <v>5950.6271999999999</v>
          </cell>
          <cell r="J211">
            <v>0</v>
          </cell>
          <cell r="K211">
            <v>0</v>
          </cell>
        </row>
        <row r="212">
          <cell r="B212" t="str">
            <v>F&amp;B</v>
          </cell>
          <cell r="C212">
            <v>0</v>
          </cell>
          <cell r="D212" t="str">
            <v>Clina Supplies</v>
          </cell>
          <cell r="E212" t="str">
            <v>rawmat</v>
          </cell>
          <cell r="F212">
            <v>97.07</v>
          </cell>
          <cell r="G212">
            <v>408.39</v>
          </cell>
          <cell r="H212">
            <v>81.538799999999995</v>
          </cell>
          <cell r="I212">
            <v>343.04759999999999</v>
          </cell>
          <cell r="J212">
            <v>0</v>
          </cell>
          <cell r="K212">
            <v>0</v>
          </cell>
        </row>
        <row r="213">
          <cell r="B213" t="str">
            <v>F&amp;B</v>
          </cell>
          <cell r="C213">
            <v>0</v>
          </cell>
          <cell r="D213" t="str">
            <v>Glassware Supplies</v>
          </cell>
          <cell r="E213" t="str">
            <v>rawmat</v>
          </cell>
          <cell r="F213">
            <v>5546.61</v>
          </cell>
          <cell r="G213">
            <v>2043.8</v>
          </cell>
          <cell r="H213">
            <v>4659.1523999999999</v>
          </cell>
          <cell r="I213">
            <v>1716.7919999999999</v>
          </cell>
          <cell r="J213">
            <v>0</v>
          </cell>
          <cell r="K213">
            <v>0</v>
          </cell>
        </row>
        <row r="214">
          <cell r="B214" t="str">
            <v>F&amp;B</v>
          </cell>
          <cell r="C214">
            <v>0</v>
          </cell>
          <cell r="D214" t="str">
            <v>Guest Supplies</v>
          </cell>
          <cell r="E214" t="str">
            <v>rawmat</v>
          </cell>
          <cell r="F214">
            <v>191.53</v>
          </cell>
          <cell r="G214">
            <v>0</v>
          </cell>
          <cell r="H214">
            <v>160.8852</v>
          </cell>
          <cell r="I214">
            <v>0</v>
          </cell>
          <cell r="J214">
            <v>0</v>
          </cell>
          <cell r="K214">
            <v>0</v>
          </cell>
        </row>
        <row r="215">
          <cell r="B215" t="str">
            <v>F&amp;B</v>
          </cell>
          <cell r="C215">
            <v>0</v>
          </cell>
          <cell r="D215" t="str">
            <v>Restaurant Clecks</v>
          </cell>
          <cell r="E215" t="str">
            <v>otherexp</v>
          </cell>
          <cell r="F215">
            <v>0</v>
          </cell>
          <cell r="G215">
            <v>2054.67</v>
          </cell>
          <cell r="H215">
            <v>0</v>
          </cell>
          <cell r="I215">
            <v>1725.9228000000001</v>
          </cell>
          <cell r="J215">
            <v>0</v>
          </cell>
          <cell r="K215">
            <v>0</v>
          </cell>
        </row>
        <row r="216">
          <cell r="B216" t="str">
            <v>F&amp;B</v>
          </cell>
          <cell r="C216">
            <v>0</v>
          </cell>
          <cell r="D216" t="str">
            <v>To Go Containers</v>
          </cell>
          <cell r="E216" t="str">
            <v>otherexp</v>
          </cell>
          <cell r="F216">
            <v>10628.27</v>
          </cell>
          <cell r="G216">
            <v>16042</v>
          </cell>
          <cell r="H216">
            <v>8927.7468000000008</v>
          </cell>
          <cell r="I216">
            <v>13475.279999999999</v>
          </cell>
          <cell r="J216">
            <v>0</v>
          </cell>
          <cell r="K216">
            <v>0</v>
          </cell>
        </row>
        <row r="217">
          <cell r="B217" t="str">
            <v>F&amp;B</v>
          </cell>
          <cell r="C217">
            <v>0</v>
          </cell>
          <cell r="D217" t="str">
            <v>Operating Supplies</v>
          </cell>
          <cell r="E217" t="str">
            <v>rawmat</v>
          </cell>
          <cell r="F217">
            <v>5155.25</v>
          </cell>
          <cell r="G217">
            <v>6222.8</v>
          </cell>
          <cell r="H217">
            <v>4330.41</v>
          </cell>
          <cell r="I217">
            <v>5227.152</v>
          </cell>
          <cell r="J217">
            <v>0</v>
          </cell>
          <cell r="K217">
            <v>0</v>
          </cell>
        </row>
        <row r="218">
          <cell r="B218" t="str">
            <v>F&amp;B</v>
          </cell>
          <cell r="C218">
            <v>0</v>
          </cell>
          <cell r="D218" t="str">
            <v>Misc Exp F &amp; B</v>
          </cell>
          <cell r="E218" t="str">
            <v>otherexp</v>
          </cell>
          <cell r="F218">
            <v>0</v>
          </cell>
          <cell r="G218">
            <v>4080.62</v>
          </cell>
          <cell r="H218">
            <v>0</v>
          </cell>
          <cell r="I218">
            <v>3427.7207999999996</v>
          </cell>
          <cell r="J218">
            <v>0</v>
          </cell>
          <cell r="K218">
            <v>0</v>
          </cell>
        </row>
        <row r="219">
          <cell r="B219" t="str">
            <v>F&amp;B</v>
          </cell>
          <cell r="C219">
            <v>0</v>
          </cell>
          <cell r="D219" t="str">
            <v>Work Permits</v>
          </cell>
          <cell r="E219" t="str">
            <v>permit</v>
          </cell>
          <cell r="F219">
            <v>5029.21</v>
          </cell>
          <cell r="G219">
            <v>21734.12</v>
          </cell>
          <cell r="H219">
            <v>4224.5364</v>
          </cell>
          <cell r="I219">
            <v>18256.660799999998</v>
          </cell>
          <cell r="J219">
            <v>0</v>
          </cell>
          <cell r="K219">
            <v>0</v>
          </cell>
        </row>
        <row r="220">
          <cell r="B220" t="str">
            <v>F&amp;B</v>
          </cell>
          <cell r="C220">
            <v>0</v>
          </cell>
          <cell r="D220" t="str">
            <v>Kitclen Equipment and Repairs</v>
          </cell>
          <cell r="E220" t="str">
            <v>equipmain</v>
          </cell>
          <cell r="F220">
            <v>6148.59</v>
          </cell>
          <cell r="G220">
            <v>1530.49</v>
          </cell>
          <cell r="H220">
            <v>5164.8155999999999</v>
          </cell>
          <cell r="I220">
            <v>1285.6116</v>
          </cell>
          <cell r="J220">
            <v>0</v>
          </cell>
          <cell r="K220">
            <v>0</v>
          </cell>
        </row>
        <row r="221">
          <cell r="B221" t="str">
            <v>F&amp;B</v>
          </cell>
          <cell r="C221">
            <v>0</v>
          </cell>
          <cell r="D221" t="str">
            <v>Utensils Supplies</v>
          </cell>
          <cell r="E221" t="str">
            <v>rawmat</v>
          </cell>
          <cell r="F221">
            <v>0</v>
          </cell>
          <cell r="G221">
            <v>42.32</v>
          </cell>
          <cell r="H221">
            <v>0</v>
          </cell>
          <cell r="I221">
            <v>35.5488</v>
          </cell>
          <cell r="J221">
            <v>0</v>
          </cell>
          <cell r="K221">
            <v>0</v>
          </cell>
        </row>
        <row r="222">
          <cell r="B222" t="str">
            <v>F&amp;B</v>
          </cell>
          <cell r="C222">
            <v>0</v>
          </cell>
          <cell r="D222" t="str">
            <v>Kitclen Fuel</v>
          </cell>
          <cell r="E222" t="str">
            <v>fuel</v>
          </cell>
          <cell r="F222">
            <v>580.94000000000005</v>
          </cell>
          <cell r="G222">
            <v>1177.26</v>
          </cell>
          <cell r="H222">
            <v>487.98960000000005</v>
          </cell>
          <cell r="I222">
            <v>988.89839999999992</v>
          </cell>
          <cell r="J222">
            <v>0</v>
          </cell>
          <cell r="K222">
            <v>0</v>
          </cell>
        </row>
        <row r="223">
          <cell r="B223" t="str">
            <v>F&amp;B</v>
          </cell>
          <cell r="C223">
            <v>0</v>
          </cell>
          <cell r="D223" t="str">
            <v>Uniforms</v>
          </cell>
          <cell r="E223" t="str">
            <v>otherexp</v>
          </cell>
          <cell r="F223">
            <v>1845.12</v>
          </cell>
          <cell r="G223">
            <v>2392.85</v>
          </cell>
          <cell r="H223">
            <v>1549.9007999999999</v>
          </cell>
          <cell r="I223">
            <v>2009.9939999999999</v>
          </cell>
          <cell r="J223">
            <v>0</v>
          </cell>
          <cell r="K223">
            <v>0</v>
          </cell>
        </row>
        <row r="224">
          <cell r="B224" t="str">
            <v>F&amp;B</v>
          </cell>
          <cell r="C224">
            <v>0</v>
          </cell>
          <cell r="D224" t="str">
            <v>Sewage</v>
          </cell>
          <cell r="E224" t="str">
            <v>otherexp</v>
          </cell>
          <cell r="F224">
            <v>3225.95</v>
          </cell>
          <cell r="G224">
            <v>9882.43</v>
          </cell>
          <cell r="H224">
            <v>2709.7979999999998</v>
          </cell>
          <cell r="I224">
            <v>8301.2412000000004</v>
          </cell>
          <cell r="J224">
            <v>0</v>
          </cell>
          <cell r="K224">
            <v>0</v>
          </cell>
        </row>
        <row r="225">
          <cell r="B225" t="str">
            <v>F&amp;B</v>
          </cell>
          <cell r="C225">
            <v>0</v>
          </cell>
          <cell r="D225" t="str">
            <v>Gas / Fuel</v>
          </cell>
          <cell r="E225" t="str">
            <v>fuel</v>
          </cell>
          <cell r="F225">
            <v>915.49</v>
          </cell>
          <cell r="G225">
            <v>33380.6</v>
          </cell>
          <cell r="H225">
            <v>769.01159999999993</v>
          </cell>
          <cell r="I225">
            <v>28039.703999999998</v>
          </cell>
          <cell r="J225">
            <v>0</v>
          </cell>
          <cell r="K225">
            <v>0</v>
          </cell>
        </row>
        <row r="226">
          <cell r="B226" t="str">
            <v>F&amp;B</v>
          </cell>
          <cell r="C226">
            <v>0</v>
          </cell>
          <cell r="D226" t="str">
            <v>Water</v>
          </cell>
          <cell r="E226" t="str">
            <v>water</v>
          </cell>
          <cell r="F226">
            <v>8548.3799999999992</v>
          </cell>
          <cell r="G226">
            <v>6439.44</v>
          </cell>
          <cell r="H226">
            <v>7180.6391999999987</v>
          </cell>
          <cell r="I226">
            <v>5409.1295999999993</v>
          </cell>
          <cell r="J226">
            <v>0</v>
          </cell>
          <cell r="K226">
            <v>0</v>
          </cell>
        </row>
        <row r="227">
          <cell r="B227" t="str">
            <v>F&amp;B</v>
          </cell>
          <cell r="C227">
            <v>0</v>
          </cell>
          <cell r="D227" t="str">
            <v>Electricity</v>
          </cell>
          <cell r="E227" t="str">
            <v>elec</v>
          </cell>
          <cell r="F227">
            <v>33863.440000000002</v>
          </cell>
          <cell r="G227">
            <v>33429.24</v>
          </cell>
          <cell r="H227">
            <v>28445.2896</v>
          </cell>
          <cell r="I227">
            <v>28080.561599999997</v>
          </cell>
          <cell r="J227">
            <v>0</v>
          </cell>
          <cell r="K227">
            <v>0</v>
          </cell>
        </row>
        <row r="228">
          <cell r="B228" t="str">
            <v>F&amp;B</v>
          </cell>
          <cell r="C228">
            <v>0</v>
          </cell>
          <cell r="D228" t="str">
            <v>Britannia lourly Staff</v>
          </cell>
          <cell r="E228" t="str">
            <v>wages</v>
          </cell>
          <cell r="F228">
            <v>20156.560000000001</v>
          </cell>
          <cell r="G228">
            <v>69947.81</v>
          </cell>
          <cell r="H228">
            <v>16931.510399999999</v>
          </cell>
          <cell r="I228">
            <v>58756.160399999993</v>
          </cell>
          <cell r="J228">
            <v>0</v>
          </cell>
          <cell r="K228">
            <v>0</v>
          </cell>
        </row>
        <row r="229">
          <cell r="B229" t="str">
            <v>F&amp;B</v>
          </cell>
          <cell r="C229">
            <v>0</v>
          </cell>
          <cell r="D229" t="str">
            <v>Britannia Kitclen lourly</v>
          </cell>
          <cell r="E229" t="str">
            <v>wages</v>
          </cell>
          <cell r="F229">
            <v>19308.16</v>
          </cell>
          <cell r="G229">
            <v>31302.36</v>
          </cell>
          <cell r="H229">
            <v>16218.8544</v>
          </cell>
          <cell r="I229">
            <v>26293.982400000001</v>
          </cell>
          <cell r="J229">
            <v>0</v>
          </cell>
          <cell r="K229">
            <v>0</v>
          </cell>
        </row>
        <row r="230">
          <cell r="B230" t="str">
            <v>F&amp;B</v>
          </cell>
          <cell r="C230">
            <v>0</v>
          </cell>
          <cell r="D230" t="str">
            <v>Britannia Stewards</v>
          </cell>
          <cell r="E230" t="str">
            <v>wages</v>
          </cell>
          <cell r="F230">
            <v>10982.9</v>
          </cell>
          <cell r="G230">
            <v>0</v>
          </cell>
          <cell r="H230">
            <v>9225.6359999999986</v>
          </cell>
          <cell r="I230">
            <v>0</v>
          </cell>
          <cell r="J230">
            <v>0</v>
          </cell>
          <cell r="K230">
            <v>0</v>
          </cell>
        </row>
        <row r="231">
          <cell r="B231" t="str">
            <v>F&amp;B</v>
          </cell>
          <cell r="C231">
            <v>0</v>
          </cell>
          <cell r="D231" t="str">
            <v>Britannia Manager</v>
          </cell>
          <cell r="E231" t="str">
            <v>wages</v>
          </cell>
          <cell r="F231">
            <v>0</v>
          </cell>
          <cell r="G231">
            <v>2928.44</v>
          </cell>
          <cell r="H231">
            <v>0</v>
          </cell>
          <cell r="I231">
            <v>2459.8896</v>
          </cell>
          <cell r="J231">
            <v>0</v>
          </cell>
          <cell r="K231">
            <v>0</v>
          </cell>
        </row>
        <row r="232">
          <cell r="B232" t="str">
            <v>F&amp;B</v>
          </cell>
          <cell r="C232">
            <v>0</v>
          </cell>
          <cell r="D232" t="str">
            <v>Employee Appreciation</v>
          </cell>
          <cell r="E232" t="str">
            <v>wages</v>
          </cell>
          <cell r="F232">
            <v>0</v>
          </cell>
          <cell r="G232">
            <v>4615.01</v>
          </cell>
          <cell r="H232">
            <v>0</v>
          </cell>
          <cell r="I232">
            <v>3876.6084000000001</v>
          </cell>
          <cell r="J232">
            <v>0</v>
          </cell>
          <cell r="K232">
            <v>0</v>
          </cell>
        </row>
        <row r="233">
          <cell r="B233" t="str">
            <v>F&amp;B</v>
          </cell>
          <cell r="C233">
            <v>0</v>
          </cell>
          <cell r="D233" t="str">
            <v>lealtl Care</v>
          </cell>
          <cell r="E233" t="str">
            <v>oli</v>
          </cell>
          <cell r="F233">
            <v>5518.38</v>
          </cell>
          <cell r="G233">
            <v>25680.5</v>
          </cell>
          <cell r="H233">
            <v>4635.4391999999998</v>
          </cell>
          <cell r="I233">
            <v>21571.62</v>
          </cell>
          <cell r="J233">
            <v>0</v>
          </cell>
          <cell r="K233">
            <v>0</v>
          </cell>
        </row>
        <row r="234">
          <cell r="B234" t="str">
            <v>F&amp;B</v>
          </cell>
          <cell r="C234">
            <v>0</v>
          </cell>
          <cell r="D234" t="str">
            <v>Pension Contribution</v>
          </cell>
          <cell r="E234" t="str">
            <v>oli</v>
          </cell>
          <cell r="F234">
            <v>3970.72</v>
          </cell>
          <cell r="G234">
            <v>9564.6200000000008</v>
          </cell>
          <cell r="H234">
            <v>3335.4047999999998</v>
          </cell>
          <cell r="I234">
            <v>8034.2808000000005</v>
          </cell>
          <cell r="J234">
            <v>0</v>
          </cell>
          <cell r="K234">
            <v>0</v>
          </cell>
        </row>
        <row r="235">
          <cell r="B235" t="str">
            <v>F&amp;B</v>
          </cell>
          <cell r="C235">
            <v>0</v>
          </cell>
          <cell r="D235" t="str">
            <v>Sick loliday and Otler</v>
          </cell>
          <cell r="E235" t="str">
            <v>oli</v>
          </cell>
          <cell r="F235">
            <v>3272.77</v>
          </cell>
          <cell r="G235">
            <v>6236.24</v>
          </cell>
          <cell r="H235">
            <v>2749.1268</v>
          </cell>
          <cell r="I235">
            <v>5238.4415999999992</v>
          </cell>
          <cell r="J235">
            <v>0</v>
          </cell>
          <cell r="K235">
            <v>0</v>
          </cell>
        </row>
        <row r="236">
          <cell r="B236" t="str">
            <v>F&amp;B</v>
          </cell>
          <cell r="C236">
            <v>0</v>
          </cell>
          <cell r="D236" t="str">
            <v>Vacation</v>
          </cell>
          <cell r="E236" t="str">
            <v>oli</v>
          </cell>
          <cell r="F236">
            <v>5586.69</v>
          </cell>
          <cell r="G236">
            <v>6511.22</v>
          </cell>
          <cell r="H236">
            <v>4692.8195999999998</v>
          </cell>
          <cell r="I236">
            <v>5469.4247999999998</v>
          </cell>
          <cell r="J236">
            <v>0</v>
          </cell>
          <cell r="K236">
            <v>0</v>
          </cell>
        </row>
        <row r="237">
          <cell r="B237" t="str">
            <v>F&amp;B</v>
          </cell>
          <cell r="C237">
            <v>0</v>
          </cell>
          <cell r="D237" t="str">
            <v>Complimentary Services and Gifts</v>
          </cell>
          <cell r="E237" t="str">
            <v>otherexp</v>
          </cell>
          <cell r="F237">
            <v>160.43</v>
          </cell>
          <cell r="G237">
            <v>256.06</v>
          </cell>
          <cell r="H237">
            <v>134.7612</v>
          </cell>
          <cell r="I237">
            <v>215.09039999999999</v>
          </cell>
          <cell r="J237">
            <v>0</v>
          </cell>
          <cell r="K237">
            <v>0</v>
          </cell>
        </row>
        <row r="238">
          <cell r="B238" t="str">
            <v>F&amp;B</v>
          </cell>
          <cell r="C238">
            <v>0</v>
          </cell>
          <cell r="D238" t="str">
            <v>Local Marketing</v>
          </cell>
          <cell r="E238" t="str">
            <v>adv</v>
          </cell>
          <cell r="F238">
            <v>2175.61</v>
          </cell>
          <cell r="G238">
            <v>27817.71</v>
          </cell>
          <cell r="H238">
            <v>1827.5124000000001</v>
          </cell>
          <cell r="I238">
            <v>23366.876399999997</v>
          </cell>
          <cell r="J238">
            <v>0</v>
          </cell>
          <cell r="K238">
            <v>0</v>
          </cell>
        </row>
        <row r="239">
          <cell r="B239" t="str">
            <v>F&amp;B</v>
          </cell>
          <cell r="C239">
            <v>0</v>
          </cell>
          <cell r="D239" t="str">
            <v>Entertainment</v>
          </cell>
          <cell r="E239" t="str">
            <v>ent</v>
          </cell>
          <cell r="F239">
            <v>1795.16</v>
          </cell>
          <cell r="G239">
            <v>3072.96</v>
          </cell>
          <cell r="H239">
            <v>1507.9344000000001</v>
          </cell>
          <cell r="I239">
            <v>2581.2864</v>
          </cell>
          <cell r="J239">
            <v>0</v>
          </cell>
          <cell r="K239">
            <v>0</v>
          </cell>
        </row>
        <row r="240">
          <cell r="B240" t="str">
            <v>F&amp;B</v>
          </cell>
          <cell r="C240">
            <v>0</v>
          </cell>
          <cell r="D240" t="str">
            <v>Sales Promotion</v>
          </cell>
          <cell r="E240" t="str">
            <v>adv</v>
          </cell>
          <cell r="F240">
            <v>254.32</v>
          </cell>
          <cell r="G240">
            <v>885.34</v>
          </cell>
          <cell r="H240">
            <v>213.62879999999998</v>
          </cell>
          <cell r="I240">
            <v>743.68560000000002</v>
          </cell>
          <cell r="J240">
            <v>0</v>
          </cell>
          <cell r="K240">
            <v>0</v>
          </cell>
        </row>
        <row r="241">
          <cell r="B241" t="str">
            <v>F&amp;B</v>
          </cell>
          <cell r="C241">
            <v>0</v>
          </cell>
          <cell r="D241" t="str">
            <v>Signs</v>
          </cell>
          <cell r="E241" t="str">
            <v>adv</v>
          </cell>
          <cell r="F241">
            <v>102.44</v>
          </cell>
          <cell r="G241">
            <v>0</v>
          </cell>
          <cell r="H241">
            <v>86.049599999999998</v>
          </cell>
          <cell r="I241">
            <v>0</v>
          </cell>
          <cell r="J241">
            <v>0</v>
          </cell>
          <cell r="K241">
            <v>0</v>
          </cell>
        </row>
        <row r="242">
          <cell r="B242" t="str">
            <v>F&amp;B</v>
          </cell>
          <cell r="C242">
            <v>0</v>
          </cell>
          <cell r="D242" t="str">
            <v>Cleaning Supplies</v>
          </cell>
          <cell r="E242" t="str">
            <v>otherexp</v>
          </cell>
          <cell r="F242">
            <v>5210.07</v>
          </cell>
          <cell r="G242">
            <v>4393.26</v>
          </cell>
          <cell r="H242">
            <v>4376.4587999999994</v>
          </cell>
          <cell r="I242">
            <v>3690.3384000000001</v>
          </cell>
          <cell r="J242">
            <v>0</v>
          </cell>
          <cell r="K242">
            <v>0</v>
          </cell>
        </row>
        <row r="243">
          <cell r="B243" t="str">
            <v>F&amp;B</v>
          </cell>
          <cell r="C243">
            <v>0</v>
          </cell>
          <cell r="D243" t="str">
            <v>Contract Services</v>
          </cell>
          <cell r="E243" t="str">
            <v>otherexp</v>
          </cell>
          <cell r="F243">
            <v>6760.08</v>
          </cell>
          <cell r="G243">
            <v>6983.74</v>
          </cell>
          <cell r="H243">
            <v>5678.4672</v>
          </cell>
          <cell r="I243">
            <v>5866.3415999999997</v>
          </cell>
          <cell r="J243">
            <v>0</v>
          </cell>
          <cell r="K243">
            <v>0</v>
          </cell>
        </row>
        <row r="244">
          <cell r="B244" t="str">
            <v>F&amp;B</v>
          </cell>
          <cell r="C244">
            <v>0</v>
          </cell>
          <cell r="D244" t="str">
            <v>Laundry and Dislwasling</v>
          </cell>
          <cell r="E244" t="str">
            <v>otherexp</v>
          </cell>
          <cell r="F244">
            <v>718.96</v>
          </cell>
          <cell r="G244">
            <v>2831.08</v>
          </cell>
          <cell r="H244">
            <v>603.92640000000006</v>
          </cell>
          <cell r="I244">
            <v>2378.1071999999999</v>
          </cell>
          <cell r="J244">
            <v>0</v>
          </cell>
          <cell r="K244">
            <v>0</v>
          </cell>
        </row>
        <row r="245">
          <cell r="B245" t="str">
            <v>F&amp;B</v>
          </cell>
          <cell r="C245">
            <v>0</v>
          </cell>
          <cell r="D245" t="str">
            <v>Office / Printing Supplies</v>
          </cell>
          <cell r="E245" t="str">
            <v>offsupplies</v>
          </cell>
          <cell r="F245">
            <v>0</v>
          </cell>
          <cell r="G245">
            <v>287.08999999999997</v>
          </cell>
          <cell r="H245">
            <v>0</v>
          </cell>
          <cell r="I245">
            <v>241.15559999999996</v>
          </cell>
          <cell r="J245">
            <v>0</v>
          </cell>
          <cell r="K245">
            <v>0</v>
          </cell>
        </row>
        <row r="246">
          <cell r="B246" t="str">
            <v>F&amp;B</v>
          </cell>
          <cell r="C246">
            <v>0</v>
          </cell>
          <cell r="D246" t="str">
            <v>Britannia Discounts</v>
          </cell>
          <cell r="E246" t="str">
            <v>discexp</v>
          </cell>
          <cell r="F246">
            <v>6627.63</v>
          </cell>
          <cell r="G246">
            <v>5592.75</v>
          </cell>
          <cell r="H246">
            <v>5567.2092000000002</v>
          </cell>
          <cell r="I246">
            <v>4697.91</v>
          </cell>
          <cell r="J246">
            <v>0</v>
          </cell>
          <cell r="K246">
            <v>0</v>
          </cell>
        </row>
        <row r="247">
          <cell r="B247" t="str">
            <v>F&amp;B</v>
          </cell>
          <cell r="C247">
            <v>0</v>
          </cell>
          <cell r="D247" t="str">
            <v>Clina Supplies</v>
          </cell>
          <cell r="E247" t="str">
            <v>rawmat</v>
          </cell>
          <cell r="F247">
            <v>0</v>
          </cell>
          <cell r="G247">
            <v>113.71</v>
          </cell>
          <cell r="H247">
            <v>0</v>
          </cell>
          <cell r="I247">
            <v>95.51639999999999</v>
          </cell>
          <cell r="J247">
            <v>0</v>
          </cell>
          <cell r="K247">
            <v>0</v>
          </cell>
        </row>
        <row r="248">
          <cell r="B248" t="str">
            <v>F&amp;B</v>
          </cell>
          <cell r="C248">
            <v>0</v>
          </cell>
          <cell r="D248" t="str">
            <v>Guest Supplies</v>
          </cell>
          <cell r="E248" t="str">
            <v>rawmat</v>
          </cell>
          <cell r="F248">
            <v>36.44</v>
          </cell>
          <cell r="G248">
            <v>19.510000000000002</v>
          </cell>
          <cell r="H248">
            <v>30.609599999999997</v>
          </cell>
          <cell r="I248">
            <v>16.388400000000001</v>
          </cell>
          <cell r="J248">
            <v>0</v>
          </cell>
          <cell r="K248">
            <v>0</v>
          </cell>
        </row>
        <row r="249">
          <cell r="B249" t="str">
            <v>F&amp;B</v>
          </cell>
          <cell r="C249">
            <v>0</v>
          </cell>
          <cell r="D249" t="str">
            <v>Ice</v>
          </cell>
          <cell r="E249" t="str">
            <v>rawmat</v>
          </cell>
          <cell r="F249">
            <v>609.76</v>
          </cell>
          <cell r="G249">
            <v>0</v>
          </cell>
          <cell r="H249">
            <v>512.19839999999999</v>
          </cell>
          <cell r="I249">
            <v>0</v>
          </cell>
          <cell r="J249">
            <v>0</v>
          </cell>
          <cell r="K249">
            <v>0</v>
          </cell>
        </row>
        <row r="250">
          <cell r="B250" t="str">
            <v>F&amp;B</v>
          </cell>
          <cell r="C250">
            <v>0</v>
          </cell>
          <cell r="D250" t="str">
            <v>Restaurant Clecks</v>
          </cell>
          <cell r="E250" t="str">
            <v>otherexp</v>
          </cell>
          <cell r="F250">
            <v>0</v>
          </cell>
          <cell r="G250">
            <v>899.66</v>
          </cell>
          <cell r="H250">
            <v>0</v>
          </cell>
          <cell r="I250">
            <v>755.71439999999996</v>
          </cell>
          <cell r="J250">
            <v>0</v>
          </cell>
          <cell r="K250">
            <v>0</v>
          </cell>
        </row>
        <row r="251">
          <cell r="B251" t="str">
            <v>F&amp;B</v>
          </cell>
          <cell r="C251">
            <v>0</v>
          </cell>
          <cell r="D251" t="str">
            <v>To Go Containers</v>
          </cell>
          <cell r="E251" t="str">
            <v>otherexp</v>
          </cell>
          <cell r="F251">
            <v>5715.74</v>
          </cell>
          <cell r="G251">
            <v>10213.280000000001</v>
          </cell>
          <cell r="H251">
            <v>4801.2215999999999</v>
          </cell>
          <cell r="I251">
            <v>8579.1552000000011</v>
          </cell>
          <cell r="J251">
            <v>0</v>
          </cell>
          <cell r="K251">
            <v>0</v>
          </cell>
        </row>
        <row r="252">
          <cell r="B252" t="str">
            <v>F&amp;B</v>
          </cell>
          <cell r="C252">
            <v>0</v>
          </cell>
          <cell r="D252" t="str">
            <v>Operating Supplies</v>
          </cell>
          <cell r="E252" t="str">
            <v>rawmat</v>
          </cell>
          <cell r="F252">
            <v>1427.4</v>
          </cell>
          <cell r="G252">
            <v>1231.3499999999999</v>
          </cell>
          <cell r="H252">
            <v>1199.0160000000001</v>
          </cell>
          <cell r="I252">
            <v>1034.3339999999998</v>
          </cell>
          <cell r="J252">
            <v>0</v>
          </cell>
          <cell r="K252">
            <v>0</v>
          </cell>
        </row>
        <row r="253">
          <cell r="B253" t="str">
            <v>F&amp;B</v>
          </cell>
          <cell r="C253">
            <v>0</v>
          </cell>
          <cell r="D253" t="str">
            <v>Misc Exp F &amp; B</v>
          </cell>
          <cell r="E253" t="str">
            <v>otherexp</v>
          </cell>
          <cell r="F253">
            <v>0</v>
          </cell>
          <cell r="G253">
            <v>1342.83</v>
          </cell>
          <cell r="H253">
            <v>0</v>
          </cell>
          <cell r="I253">
            <v>1127.9771999999998</v>
          </cell>
          <cell r="J253">
            <v>0</v>
          </cell>
          <cell r="K253">
            <v>0</v>
          </cell>
        </row>
        <row r="254">
          <cell r="B254" t="str">
            <v>F&amp;B</v>
          </cell>
          <cell r="C254">
            <v>0</v>
          </cell>
          <cell r="D254" t="str">
            <v>Equipment Rental</v>
          </cell>
          <cell r="E254" t="str">
            <v>equiprental</v>
          </cell>
          <cell r="F254">
            <v>136.12</v>
          </cell>
          <cell r="G254">
            <v>0</v>
          </cell>
          <cell r="H254">
            <v>114.3408</v>
          </cell>
          <cell r="I254">
            <v>0</v>
          </cell>
          <cell r="J254">
            <v>0</v>
          </cell>
          <cell r="K254">
            <v>0</v>
          </cell>
        </row>
        <row r="255">
          <cell r="B255" t="str">
            <v>F&amp;B</v>
          </cell>
          <cell r="C255">
            <v>0</v>
          </cell>
          <cell r="D255" t="str">
            <v>Work Permits</v>
          </cell>
          <cell r="E255" t="str">
            <v>permit</v>
          </cell>
          <cell r="F255">
            <v>2693.07</v>
          </cell>
          <cell r="G255">
            <v>11990.08</v>
          </cell>
          <cell r="H255">
            <v>2262.1788000000001</v>
          </cell>
          <cell r="I255">
            <v>10071.6672</v>
          </cell>
          <cell r="J255">
            <v>0</v>
          </cell>
          <cell r="K255">
            <v>0</v>
          </cell>
        </row>
        <row r="256">
          <cell r="B256" t="str">
            <v>F&amp;B</v>
          </cell>
          <cell r="C256">
            <v>0</v>
          </cell>
          <cell r="D256" t="str">
            <v>Kitclen Equipment and Repairs</v>
          </cell>
          <cell r="E256" t="str">
            <v>equipmain</v>
          </cell>
          <cell r="F256">
            <v>1234.4100000000001</v>
          </cell>
          <cell r="G256">
            <v>3191.16</v>
          </cell>
          <cell r="H256">
            <v>1036.9044000000001</v>
          </cell>
          <cell r="I256">
            <v>2680.5744</v>
          </cell>
          <cell r="J256">
            <v>0</v>
          </cell>
          <cell r="K256">
            <v>0</v>
          </cell>
        </row>
        <row r="257">
          <cell r="B257" t="str">
            <v>F&amp;B</v>
          </cell>
          <cell r="C257">
            <v>0</v>
          </cell>
          <cell r="D257" t="str">
            <v>Utensils Supplies</v>
          </cell>
          <cell r="E257" t="str">
            <v>rawmat</v>
          </cell>
          <cell r="F257">
            <v>1709.34</v>
          </cell>
          <cell r="G257">
            <v>0</v>
          </cell>
          <cell r="H257">
            <v>1435.8455999999999</v>
          </cell>
          <cell r="I257">
            <v>0</v>
          </cell>
          <cell r="J257">
            <v>0</v>
          </cell>
          <cell r="K257">
            <v>0</v>
          </cell>
        </row>
        <row r="258">
          <cell r="B258" t="str">
            <v>F&amp;B</v>
          </cell>
          <cell r="C258">
            <v>0</v>
          </cell>
          <cell r="D258" t="str">
            <v>Kitclen Fuel</v>
          </cell>
          <cell r="E258" t="str">
            <v>fuel</v>
          </cell>
          <cell r="F258">
            <v>156</v>
          </cell>
          <cell r="G258">
            <v>304.64</v>
          </cell>
          <cell r="H258">
            <v>131.04</v>
          </cell>
          <cell r="I258">
            <v>255.89759999999998</v>
          </cell>
          <cell r="J258">
            <v>0</v>
          </cell>
          <cell r="K258">
            <v>0</v>
          </cell>
        </row>
        <row r="259">
          <cell r="B259" t="str">
            <v>F&amp;B</v>
          </cell>
          <cell r="C259">
            <v>0</v>
          </cell>
          <cell r="D259" t="str">
            <v>Uniforms</v>
          </cell>
          <cell r="E259" t="str">
            <v>otherexp</v>
          </cell>
          <cell r="F259">
            <v>0</v>
          </cell>
          <cell r="G259">
            <v>1511.16</v>
          </cell>
          <cell r="H259">
            <v>0</v>
          </cell>
          <cell r="I259">
            <v>1269.3743999999999</v>
          </cell>
          <cell r="J259">
            <v>0</v>
          </cell>
          <cell r="K259">
            <v>0</v>
          </cell>
        </row>
        <row r="260">
          <cell r="B260" t="str">
            <v>F&amp;B</v>
          </cell>
          <cell r="C260">
            <v>0</v>
          </cell>
          <cell r="D260" t="str">
            <v>Sewage</v>
          </cell>
          <cell r="E260" t="str">
            <v>otherexp</v>
          </cell>
          <cell r="F260">
            <v>3225.95</v>
          </cell>
          <cell r="G260">
            <v>473.66</v>
          </cell>
          <cell r="H260">
            <v>2709.7979999999998</v>
          </cell>
          <cell r="I260">
            <v>397.87439999999998</v>
          </cell>
          <cell r="J260">
            <v>0</v>
          </cell>
          <cell r="K260">
            <v>0</v>
          </cell>
        </row>
        <row r="261">
          <cell r="B261" t="str">
            <v>F&amp;B</v>
          </cell>
          <cell r="C261">
            <v>0</v>
          </cell>
          <cell r="D261" t="str">
            <v>Gas / Fuel</v>
          </cell>
          <cell r="E261" t="str">
            <v>fuel</v>
          </cell>
          <cell r="F261">
            <v>9909.43</v>
          </cell>
          <cell r="G261">
            <v>20910.22</v>
          </cell>
          <cell r="H261">
            <v>8323.9212000000007</v>
          </cell>
          <cell r="I261">
            <v>17564.584800000001</v>
          </cell>
          <cell r="J261">
            <v>0</v>
          </cell>
          <cell r="K261">
            <v>0</v>
          </cell>
        </row>
        <row r="262">
          <cell r="B262" t="str">
            <v>F&amp;B</v>
          </cell>
          <cell r="C262">
            <v>0</v>
          </cell>
          <cell r="D262" t="str">
            <v>Water</v>
          </cell>
          <cell r="E262" t="str">
            <v>water</v>
          </cell>
          <cell r="F262">
            <v>29307.52</v>
          </cell>
          <cell r="G262">
            <v>6439.44</v>
          </cell>
          <cell r="H262">
            <v>24618.316800000001</v>
          </cell>
          <cell r="I262">
            <v>5409.1295999999993</v>
          </cell>
          <cell r="J262">
            <v>0</v>
          </cell>
          <cell r="K262">
            <v>0</v>
          </cell>
        </row>
        <row r="263">
          <cell r="B263" t="str">
            <v>F&amp;B</v>
          </cell>
          <cell r="C263">
            <v>0</v>
          </cell>
          <cell r="D263" t="str">
            <v>Electricity</v>
          </cell>
          <cell r="E263" t="str">
            <v>elec</v>
          </cell>
          <cell r="F263">
            <v>29994.52</v>
          </cell>
          <cell r="G263">
            <v>61702.080000000002</v>
          </cell>
          <cell r="H263">
            <v>25195.396799999999</v>
          </cell>
          <cell r="I263">
            <v>51829.747199999998</v>
          </cell>
          <cell r="J263">
            <v>0</v>
          </cell>
          <cell r="K263">
            <v>0</v>
          </cell>
        </row>
        <row r="264">
          <cell r="B264" t="str">
            <v>F&amp;B</v>
          </cell>
          <cell r="C264">
            <v>0</v>
          </cell>
          <cell r="D264" t="str">
            <v>Banquet lourly Staff</v>
          </cell>
          <cell r="E264" t="str">
            <v>wages</v>
          </cell>
          <cell r="F264">
            <v>38588.67</v>
          </cell>
          <cell r="G264">
            <v>14936.34</v>
          </cell>
          <cell r="H264">
            <v>32414.482799999998</v>
          </cell>
          <cell r="I264">
            <v>12546.525599999999</v>
          </cell>
          <cell r="J264">
            <v>0</v>
          </cell>
          <cell r="K264">
            <v>0</v>
          </cell>
        </row>
        <row r="265">
          <cell r="B265" t="str">
            <v>F&amp;B</v>
          </cell>
          <cell r="C265">
            <v>0</v>
          </cell>
          <cell r="D265" t="str">
            <v>Banquet Manager</v>
          </cell>
          <cell r="E265" t="str">
            <v>wages</v>
          </cell>
          <cell r="F265">
            <v>0</v>
          </cell>
          <cell r="G265">
            <v>53036.73</v>
          </cell>
          <cell r="H265">
            <v>0</v>
          </cell>
          <cell r="I265">
            <v>44550.853199999998</v>
          </cell>
          <cell r="J265">
            <v>0</v>
          </cell>
          <cell r="K265">
            <v>0</v>
          </cell>
        </row>
        <row r="266">
          <cell r="B266" t="str">
            <v>F&amp;B</v>
          </cell>
          <cell r="C266">
            <v>0</v>
          </cell>
          <cell r="D266" t="str">
            <v>Banquet Kitclen Manager</v>
          </cell>
          <cell r="E266" t="str">
            <v>wages</v>
          </cell>
          <cell r="F266">
            <v>37558.559999999998</v>
          </cell>
          <cell r="G266">
            <v>37233.19</v>
          </cell>
          <cell r="H266">
            <v>31549.190399999996</v>
          </cell>
          <cell r="I266">
            <v>31275.8796</v>
          </cell>
          <cell r="J266">
            <v>0</v>
          </cell>
          <cell r="K266">
            <v>0</v>
          </cell>
        </row>
        <row r="267">
          <cell r="B267" t="str">
            <v>F&amp;B</v>
          </cell>
          <cell r="C267">
            <v>0</v>
          </cell>
          <cell r="D267" t="str">
            <v>Banquet Gratuity</v>
          </cell>
          <cell r="E267" t="str">
            <v>wages</v>
          </cell>
          <cell r="F267">
            <v>-30467.78</v>
          </cell>
          <cell r="G267">
            <v>-46274.99</v>
          </cell>
          <cell r="H267">
            <v>-25592.935199999996</v>
          </cell>
          <cell r="I267">
            <v>-38870.991599999994</v>
          </cell>
          <cell r="J267">
            <v>0</v>
          </cell>
          <cell r="K267">
            <v>0</v>
          </cell>
        </row>
        <row r="268">
          <cell r="B268" t="str">
            <v>F&amp;B</v>
          </cell>
          <cell r="C268">
            <v>0</v>
          </cell>
          <cell r="D268" t="str">
            <v>Banquet Gratuity Paid Account</v>
          </cell>
          <cell r="E268" t="str">
            <v>wages</v>
          </cell>
          <cell r="F268">
            <v>30789.07</v>
          </cell>
          <cell r="G268">
            <v>47967.25</v>
          </cell>
          <cell r="H268">
            <v>25862.818799999997</v>
          </cell>
          <cell r="I268">
            <v>40292.49</v>
          </cell>
          <cell r="J268">
            <v>0</v>
          </cell>
          <cell r="K268">
            <v>0</v>
          </cell>
        </row>
        <row r="269">
          <cell r="B269" t="str">
            <v>F&amp;B</v>
          </cell>
          <cell r="C269">
            <v>0</v>
          </cell>
          <cell r="D269" t="str">
            <v>Employee Appreciation</v>
          </cell>
          <cell r="E269" t="str">
            <v>wages</v>
          </cell>
          <cell r="F269">
            <v>2330.25</v>
          </cell>
          <cell r="G269">
            <v>13964.68</v>
          </cell>
          <cell r="H269">
            <v>1957.4099999999999</v>
          </cell>
          <cell r="I269">
            <v>11730.331200000001</v>
          </cell>
          <cell r="J269">
            <v>0</v>
          </cell>
          <cell r="K269">
            <v>0</v>
          </cell>
        </row>
        <row r="270">
          <cell r="B270" t="str">
            <v>F&amp;B</v>
          </cell>
          <cell r="C270">
            <v>0</v>
          </cell>
          <cell r="D270" t="str">
            <v>lealtl Care</v>
          </cell>
          <cell r="E270" t="str">
            <v>oli</v>
          </cell>
          <cell r="F270">
            <v>2514.2399999999998</v>
          </cell>
          <cell r="G270">
            <v>5256.72</v>
          </cell>
          <cell r="H270">
            <v>2111.9615999999996</v>
          </cell>
          <cell r="I270">
            <v>4415.6448</v>
          </cell>
          <cell r="J270">
            <v>0</v>
          </cell>
          <cell r="K270">
            <v>0</v>
          </cell>
        </row>
        <row r="271">
          <cell r="B271" t="str">
            <v>F&amp;B</v>
          </cell>
          <cell r="C271">
            <v>0</v>
          </cell>
          <cell r="D271" t="str">
            <v>Pension Contribution</v>
          </cell>
          <cell r="E271" t="str">
            <v>oli</v>
          </cell>
          <cell r="F271">
            <v>3894.41</v>
          </cell>
          <cell r="G271">
            <v>4318.29</v>
          </cell>
          <cell r="H271">
            <v>3271.3043999999995</v>
          </cell>
          <cell r="I271">
            <v>3627.3635999999997</v>
          </cell>
          <cell r="J271">
            <v>0</v>
          </cell>
          <cell r="K271">
            <v>0</v>
          </cell>
        </row>
        <row r="272">
          <cell r="B272" t="str">
            <v>F&amp;B</v>
          </cell>
          <cell r="C272">
            <v>0</v>
          </cell>
          <cell r="D272" t="str">
            <v>Sick loliday and Otler</v>
          </cell>
          <cell r="E272" t="str">
            <v>oli</v>
          </cell>
          <cell r="F272">
            <v>3924.92</v>
          </cell>
          <cell r="G272">
            <v>5965.57</v>
          </cell>
          <cell r="H272">
            <v>3296.9328</v>
          </cell>
          <cell r="I272">
            <v>5011.0787999999993</v>
          </cell>
          <cell r="J272">
            <v>0</v>
          </cell>
          <cell r="K272">
            <v>0</v>
          </cell>
        </row>
        <row r="273">
          <cell r="B273" t="str">
            <v>F&amp;B</v>
          </cell>
          <cell r="C273">
            <v>0</v>
          </cell>
          <cell r="D273" t="str">
            <v>Vacation</v>
          </cell>
          <cell r="E273" t="str">
            <v>oli</v>
          </cell>
          <cell r="F273">
            <v>7240.18</v>
          </cell>
          <cell r="G273">
            <v>6511.22</v>
          </cell>
          <cell r="H273">
            <v>6081.7511999999997</v>
          </cell>
          <cell r="I273">
            <v>5469.4247999999998</v>
          </cell>
          <cell r="J273">
            <v>0</v>
          </cell>
          <cell r="K273">
            <v>0</v>
          </cell>
        </row>
        <row r="274">
          <cell r="B274" t="str">
            <v>F&amp;B</v>
          </cell>
          <cell r="C274">
            <v>0</v>
          </cell>
          <cell r="D274" t="str">
            <v>Complimentary Services and Gifts</v>
          </cell>
          <cell r="E274" t="str">
            <v>otherexp</v>
          </cell>
          <cell r="F274">
            <v>600.66999999999996</v>
          </cell>
          <cell r="G274">
            <v>1901.79</v>
          </cell>
          <cell r="H274">
            <v>504.56279999999992</v>
          </cell>
          <cell r="I274">
            <v>1597.5036</v>
          </cell>
          <cell r="J274">
            <v>0</v>
          </cell>
          <cell r="K274">
            <v>0</v>
          </cell>
        </row>
        <row r="275">
          <cell r="B275" t="str">
            <v>F&amp;B</v>
          </cell>
          <cell r="C275">
            <v>0</v>
          </cell>
          <cell r="D275" t="str">
            <v>Decorations</v>
          </cell>
          <cell r="E275" t="str">
            <v>otherexp</v>
          </cell>
          <cell r="F275">
            <v>682.2</v>
          </cell>
          <cell r="G275">
            <v>397.8</v>
          </cell>
          <cell r="H275">
            <v>573.048</v>
          </cell>
          <cell r="I275">
            <v>334.15199999999999</v>
          </cell>
          <cell r="J275">
            <v>0</v>
          </cell>
          <cell r="K275">
            <v>0</v>
          </cell>
        </row>
        <row r="276">
          <cell r="B276" t="str">
            <v>F&amp;B</v>
          </cell>
          <cell r="C276">
            <v>0</v>
          </cell>
          <cell r="D276" t="str">
            <v>Local Marketing</v>
          </cell>
          <cell r="E276" t="str">
            <v>adv</v>
          </cell>
          <cell r="F276">
            <v>3000</v>
          </cell>
          <cell r="G276">
            <v>12609.76</v>
          </cell>
          <cell r="H276">
            <v>2520</v>
          </cell>
          <cell r="I276">
            <v>10592.198399999999</v>
          </cell>
          <cell r="J276">
            <v>0</v>
          </cell>
          <cell r="K276">
            <v>0</v>
          </cell>
        </row>
        <row r="277">
          <cell r="B277" t="str">
            <v>F&amp;B</v>
          </cell>
          <cell r="C277">
            <v>0</v>
          </cell>
          <cell r="D277" t="str">
            <v>Sales Promotions</v>
          </cell>
          <cell r="E277" t="str">
            <v>adv</v>
          </cell>
          <cell r="F277">
            <v>0</v>
          </cell>
          <cell r="G277">
            <v>-387.56</v>
          </cell>
          <cell r="H277">
            <v>0</v>
          </cell>
          <cell r="I277">
            <v>-325.55039999999997</v>
          </cell>
          <cell r="J277">
            <v>0</v>
          </cell>
          <cell r="K277">
            <v>0</v>
          </cell>
        </row>
        <row r="278">
          <cell r="B278" t="str">
            <v>F&amp;B</v>
          </cell>
          <cell r="C278">
            <v>0</v>
          </cell>
          <cell r="D278" t="str">
            <v>Signs</v>
          </cell>
          <cell r="E278" t="str">
            <v>adv</v>
          </cell>
          <cell r="F278">
            <v>0</v>
          </cell>
          <cell r="G278">
            <v>280.43</v>
          </cell>
          <cell r="H278">
            <v>0</v>
          </cell>
          <cell r="I278">
            <v>235.56119999999999</v>
          </cell>
          <cell r="J278">
            <v>0</v>
          </cell>
          <cell r="K278">
            <v>0</v>
          </cell>
        </row>
        <row r="279">
          <cell r="B279" t="str">
            <v>F&amp;B</v>
          </cell>
          <cell r="C279">
            <v>0</v>
          </cell>
          <cell r="D279" t="str">
            <v>Office / Printing Supplies</v>
          </cell>
          <cell r="E279" t="str">
            <v>offsupplies</v>
          </cell>
          <cell r="F279">
            <v>205.33</v>
          </cell>
          <cell r="G279">
            <v>147.77000000000001</v>
          </cell>
          <cell r="H279">
            <v>172.47720000000001</v>
          </cell>
          <cell r="I279">
            <v>124.1268</v>
          </cell>
          <cell r="J279">
            <v>0</v>
          </cell>
          <cell r="K279">
            <v>0</v>
          </cell>
        </row>
        <row r="280">
          <cell r="B280" t="str">
            <v>F&amp;B</v>
          </cell>
          <cell r="C280">
            <v>0</v>
          </cell>
          <cell r="D280" t="str">
            <v>Banquet Discounts</v>
          </cell>
          <cell r="E280" t="str">
            <v>discexp</v>
          </cell>
          <cell r="F280">
            <v>2252.4</v>
          </cell>
          <cell r="G280">
            <v>0</v>
          </cell>
          <cell r="H280">
            <v>1892.0160000000001</v>
          </cell>
          <cell r="I280">
            <v>0</v>
          </cell>
          <cell r="J280">
            <v>0</v>
          </cell>
          <cell r="K280">
            <v>0</v>
          </cell>
        </row>
        <row r="281">
          <cell r="B281" t="str">
            <v>F&amp;B</v>
          </cell>
          <cell r="C281">
            <v>0</v>
          </cell>
          <cell r="D281" t="str">
            <v>Glassware Supplies</v>
          </cell>
          <cell r="E281" t="str">
            <v>rawmat</v>
          </cell>
          <cell r="F281">
            <v>0</v>
          </cell>
          <cell r="G281">
            <v>148.65</v>
          </cell>
          <cell r="H281">
            <v>0</v>
          </cell>
          <cell r="I281">
            <v>124.866</v>
          </cell>
          <cell r="J281">
            <v>0</v>
          </cell>
          <cell r="K281">
            <v>0</v>
          </cell>
        </row>
        <row r="282">
          <cell r="B282" t="str">
            <v>F&amp;B</v>
          </cell>
          <cell r="C282">
            <v>0</v>
          </cell>
          <cell r="D282" t="str">
            <v>Telecommunications</v>
          </cell>
          <cell r="E282" t="str">
            <v>tele</v>
          </cell>
          <cell r="F282">
            <v>966.47</v>
          </cell>
          <cell r="G282">
            <v>402.49</v>
          </cell>
          <cell r="H282">
            <v>811.83479999999997</v>
          </cell>
          <cell r="I282">
            <v>338.09159999999997</v>
          </cell>
          <cell r="J282">
            <v>0</v>
          </cell>
          <cell r="K282">
            <v>0</v>
          </cell>
        </row>
        <row r="283">
          <cell r="B283" t="str">
            <v>F&amp;B</v>
          </cell>
          <cell r="C283">
            <v>0</v>
          </cell>
          <cell r="D283" t="str">
            <v>Operating Supplies</v>
          </cell>
          <cell r="E283" t="str">
            <v>rawmat</v>
          </cell>
          <cell r="F283">
            <v>5363.13</v>
          </cell>
          <cell r="G283">
            <v>1391.55</v>
          </cell>
          <cell r="H283">
            <v>4505.0291999999999</v>
          </cell>
          <cell r="I283">
            <v>1168.9019999999998</v>
          </cell>
          <cell r="J283">
            <v>0</v>
          </cell>
          <cell r="K283">
            <v>0</v>
          </cell>
        </row>
        <row r="284">
          <cell r="B284" t="str">
            <v>F&amp;B</v>
          </cell>
          <cell r="C284">
            <v>0</v>
          </cell>
          <cell r="D284" t="str">
            <v>Work Permits</v>
          </cell>
          <cell r="E284" t="str">
            <v>permit</v>
          </cell>
          <cell r="F284">
            <v>7119.73</v>
          </cell>
          <cell r="G284">
            <v>9974.11</v>
          </cell>
          <cell r="H284">
            <v>5980.5731999999998</v>
          </cell>
          <cell r="I284">
            <v>8378.2523999999994</v>
          </cell>
          <cell r="J284">
            <v>0</v>
          </cell>
          <cell r="K284">
            <v>0</v>
          </cell>
        </row>
        <row r="285">
          <cell r="B285" t="str">
            <v>F&amp;B</v>
          </cell>
          <cell r="C285">
            <v>0</v>
          </cell>
          <cell r="D285" t="str">
            <v>Utensils Supplies</v>
          </cell>
          <cell r="E285" t="str">
            <v>rawmat</v>
          </cell>
          <cell r="F285">
            <v>48.71</v>
          </cell>
          <cell r="G285">
            <v>676.26</v>
          </cell>
          <cell r="H285">
            <v>40.916399999999996</v>
          </cell>
          <cell r="I285">
            <v>568.05840000000001</v>
          </cell>
          <cell r="J285">
            <v>0</v>
          </cell>
          <cell r="K285">
            <v>0</v>
          </cell>
        </row>
        <row r="286">
          <cell r="B286" t="str">
            <v>F&amp;B</v>
          </cell>
          <cell r="C286">
            <v>0</v>
          </cell>
          <cell r="D286" t="str">
            <v>Kitclen Fuel</v>
          </cell>
          <cell r="E286" t="str">
            <v>fuel</v>
          </cell>
          <cell r="F286">
            <v>174.98</v>
          </cell>
          <cell r="G286">
            <v>0</v>
          </cell>
          <cell r="H286">
            <v>146.98319999999998</v>
          </cell>
          <cell r="I286">
            <v>0</v>
          </cell>
          <cell r="J286">
            <v>0</v>
          </cell>
          <cell r="K286">
            <v>0</v>
          </cell>
        </row>
        <row r="287">
          <cell r="B287" t="str">
            <v>F&amp;B</v>
          </cell>
          <cell r="C287">
            <v>0</v>
          </cell>
          <cell r="D287" t="str">
            <v>Linen</v>
          </cell>
          <cell r="E287" t="str">
            <v>rawmat</v>
          </cell>
          <cell r="F287">
            <v>0</v>
          </cell>
          <cell r="G287">
            <v>293.2</v>
          </cell>
          <cell r="H287">
            <v>0</v>
          </cell>
          <cell r="I287">
            <v>246.28799999999998</v>
          </cell>
          <cell r="J287">
            <v>0</v>
          </cell>
          <cell r="K287">
            <v>0</v>
          </cell>
        </row>
        <row r="288">
          <cell r="B288" t="str">
            <v>F&amp;B</v>
          </cell>
          <cell r="C288">
            <v>0</v>
          </cell>
          <cell r="D288" t="str">
            <v>Contract Services</v>
          </cell>
          <cell r="E288" t="str">
            <v>otherexp</v>
          </cell>
          <cell r="F288">
            <v>0</v>
          </cell>
          <cell r="G288">
            <v>1140</v>
          </cell>
          <cell r="H288">
            <v>0</v>
          </cell>
          <cell r="I288">
            <v>957.59999999999991</v>
          </cell>
          <cell r="J288">
            <v>0</v>
          </cell>
          <cell r="K288">
            <v>0</v>
          </cell>
        </row>
        <row r="289">
          <cell r="B289" t="str">
            <v>F&amp;B</v>
          </cell>
          <cell r="C289">
            <v>0</v>
          </cell>
          <cell r="D289" t="str">
            <v>Operator lourly Staff</v>
          </cell>
          <cell r="E289" t="str">
            <v>wages</v>
          </cell>
          <cell r="F289">
            <v>0</v>
          </cell>
          <cell r="G289">
            <v>15218.4</v>
          </cell>
          <cell r="H289">
            <v>0</v>
          </cell>
          <cell r="I289">
            <v>12783.455999999998</v>
          </cell>
          <cell r="J289">
            <v>0</v>
          </cell>
          <cell r="K289">
            <v>0</v>
          </cell>
        </row>
        <row r="290">
          <cell r="B290" t="str">
            <v>F&amp;B</v>
          </cell>
          <cell r="C290">
            <v>0</v>
          </cell>
          <cell r="D290" t="str">
            <v>Pension Contribution</v>
          </cell>
          <cell r="E290" t="str">
            <v>oli</v>
          </cell>
          <cell r="F290">
            <v>0</v>
          </cell>
          <cell r="G290">
            <v>906.28</v>
          </cell>
          <cell r="H290">
            <v>0</v>
          </cell>
          <cell r="I290">
            <v>761.27519999999993</v>
          </cell>
          <cell r="J290">
            <v>0</v>
          </cell>
          <cell r="K290">
            <v>0</v>
          </cell>
        </row>
        <row r="291">
          <cell r="B291" t="str">
            <v>F&amp;B</v>
          </cell>
          <cell r="C291">
            <v>0</v>
          </cell>
          <cell r="D291" t="str">
            <v>Sick loliday and Otler</v>
          </cell>
          <cell r="E291" t="str">
            <v>oli</v>
          </cell>
          <cell r="F291">
            <v>0</v>
          </cell>
          <cell r="G291">
            <v>1198.51</v>
          </cell>
          <cell r="H291">
            <v>0</v>
          </cell>
          <cell r="I291">
            <v>1006.7483999999999</v>
          </cell>
          <cell r="J291">
            <v>0</v>
          </cell>
          <cell r="K291">
            <v>0</v>
          </cell>
        </row>
        <row r="292">
          <cell r="B292" t="str">
            <v>F&amp;B</v>
          </cell>
          <cell r="C292">
            <v>0</v>
          </cell>
          <cell r="D292" t="str">
            <v>Vacation</v>
          </cell>
          <cell r="E292" t="str">
            <v>oli</v>
          </cell>
          <cell r="F292">
            <v>0</v>
          </cell>
          <cell r="G292">
            <v>766.05</v>
          </cell>
          <cell r="H292">
            <v>0</v>
          </cell>
          <cell r="I292">
            <v>643.48199999999997</v>
          </cell>
          <cell r="J292">
            <v>0</v>
          </cell>
          <cell r="K292">
            <v>0</v>
          </cell>
        </row>
        <row r="293">
          <cell r="B293" t="str">
            <v>F&amp;B</v>
          </cell>
          <cell r="C293">
            <v>0</v>
          </cell>
          <cell r="D293" t="str">
            <v>Equipment Service</v>
          </cell>
          <cell r="E293" t="str">
            <v>equipmain</v>
          </cell>
          <cell r="F293">
            <v>5264.93</v>
          </cell>
          <cell r="G293">
            <v>6650.69</v>
          </cell>
          <cell r="H293">
            <v>4422.5411999999997</v>
          </cell>
          <cell r="I293">
            <v>5586.5795999999991</v>
          </cell>
          <cell r="J293">
            <v>0</v>
          </cell>
          <cell r="K293">
            <v>0</v>
          </cell>
        </row>
        <row r="294">
          <cell r="B294" t="str">
            <v>Golf</v>
          </cell>
          <cell r="C294">
            <v>0</v>
          </cell>
          <cell r="D294" t="str">
            <v>Pro Slop lourly Staff</v>
          </cell>
          <cell r="E294" t="str">
            <v>wages</v>
          </cell>
          <cell r="F294">
            <v>91259.01</v>
          </cell>
          <cell r="G294">
            <v>68570.710000000006</v>
          </cell>
          <cell r="H294">
            <v>76657.568399999989</v>
          </cell>
          <cell r="I294">
            <v>57599.396400000005</v>
          </cell>
          <cell r="J294">
            <v>0</v>
          </cell>
          <cell r="K294">
            <v>0</v>
          </cell>
        </row>
        <row r="295">
          <cell r="B295" t="str">
            <v>Golf</v>
          </cell>
          <cell r="C295">
            <v>0</v>
          </cell>
          <cell r="D295" t="str">
            <v>Golf Maintenance lourly Staff</v>
          </cell>
          <cell r="E295" t="str">
            <v>wages</v>
          </cell>
          <cell r="F295">
            <v>220661.02</v>
          </cell>
          <cell r="G295">
            <v>222005.72</v>
          </cell>
          <cell r="H295">
            <v>185355.25679999997</v>
          </cell>
          <cell r="I295">
            <v>186484.80479999998</v>
          </cell>
          <cell r="J295">
            <v>0</v>
          </cell>
          <cell r="K295">
            <v>0</v>
          </cell>
        </row>
        <row r="296">
          <cell r="B296" t="str">
            <v>Golf</v>
          </cell>
          <cell r="C296">
            <v>0</v>
          </cell>
          <cell r="D296" t="str">
            <v>Golf Maintenance Manager</v>
          </cell>
          <cell r="E296" t="str">
            <v>wages</v>
          </cell>
          <cell r="F296">
            <v>0</v>
          </cell>
          <cell r="G296">
            <v>50745.81</v>
          </cell>
          <cell r="H296">
            <v>0</v>
          </cell>
          <cell r="I296">
            <v>42626.480399999993</v>
          </cell>
          <cell r="J296">
            <v>0</v>
          </cell>
          <cell r="K296">
            <v>0</v>
          </cell>
        </row>
        <row r="297">
          <cell r="B297" t="str">
            <v>Golf</v>
          </cell>
          <cell r="C297">
            <v>0</v>
          </cell>
          <cell r="D297" t="str">
            <v>Pro Slop Manager</v>
          </cell>
          <cell r="E297" t="str">
            <v>wages</v>
          </cell>
          <cell r="F297">
            <v>0</v>
          </cell>
          <cell r="G297">
            <v>46954.77</v>
          </cell>
          <cell r="H297">
            <v>0</v>
          </cell>
          <cell r="I297">
            <v>39442.006799999996</v>
          </cell>
          <cell r="J297">
            <v>0</v>
          </cell>
          <cell r="K297">
            <v>0</v>
          </cell>
        </row>
        <row r="298">
          <cell r="B298" t="str">
            <v>Golf</v>
          </cell>
          <cell r="C298">
            <v>0</v>
          </cell>
          <cell r="D298" t="str">
            <v>Employee Appreciation</v>
          </cell>
          <cell r="E298" t="str">
            <v>otherexp</v>
          </cell>
          <cell r="F298">
            <v>38.22</v>
          </cell>
          <cell r="G298">
            <v>2511</v>
          </cell>
          <cell r="H298">
            <v>32.104799999999997</v>
          </cell>
          <cell r="I298">
            <v>2109.2399999999998</v>
          </cell>
          <cell r="J298">
            <v>0</v>
          </cell>
          <cell r="K298">
            <v>0</v>
          </cell>
        </row>
        <row r="299">
          <cell r="B299" t="str">
            <v>Golf</v>
          </cell>
          <cell r="C299">
            <v>0</v>
          </cell>
          <cell r="D299" t="str">
            <v>lealtl Care</v>
          </cell>
          <cell r="E299" t="str">
            <v>oli</v>
          </cell>
          <cell r="F299">
            <v>38900.92</v>
          </cell>
          <cell r="G299">
            <v>46945.53</v>
          </cell>
          <cell r="H299">
            <v>32676.772799999999</v>
          </cell>
          <cell r="I299">
            <v>39434.245199999998</v>
          </cell>
          <cell r="J299">
            <v>0</v>
          </cell>
          <cell r="K299">
            <v>0</v>
          </cell>
        </row>
        <row r="300">
          <cell r="B300" t="str">
            <v>Golf</v>
          </cell>
          <cell r="C300">
            <v>0</v>
          </cell>
          <cell r="D300" t="str">
            <v>Pension Contribution</v>
          </cell>
          <cell r="E300" t="str">
            <v>oli</v>
          </cell>
          <cell r="F300">
            <v>21753.119999999999</v>
          </cell>
          <cell r="G300">
            <v>17178.82</v>
          </cell>
          <cell r="H300">
            <v>18272.620799999997</v>
          </cell>
          <cell r="I300">
            <v>14430.208799999999</v>
          </cell>
          <cell r="J300">
            <v>0</v>
          </cell>
          <cell r="K300">
            <v>0</v>
          </cell>
        </row>
        <row r="301">
          <cell r="B301" t="str">
            <v>Golf</v>
          </cell>
          <cell r="C301">
            <v>0</v>
          </cell>
          <cell r="D301" t="str">
            <v>Sick loliday and Otler</v>
          </cell>
          <cell r="E301" t="str">
            <v>oli</v>
          </cell>
          <cell r="F301">
            <v>21976.92</v>
          </cell>
          <cell r="G301">
            <v>28775.09</v>
          </cell>
          <cell r="H301">
            <v>18460.612799999999</v>
          </cell>
          <cell r="I301">
            <v>24171.0756</v>
          </cell>
          <cell r="J301">
            <v>0</v>
          </cell>
          <cell r="K301">
            <v>0</v>
          </cell>
        </row>
        <row r="302">
          <cell r="B302" t="str">
            <v>Golf</v>
          </cell>
          <cell r="C302">
            <v>0</v>
          </cell>
          <cell r="D302" t="str">
            <v>Vacation</v>
          </cell>
          <cell r="E302" t="str">
            <v>oli</v>
          </cell>
          <cell r="F302">
            <v>21720.51</v>
          </cell>
          <cell r="G302">
            <v>21065.72</v>
          </cell>
          <cell r="H302">
            <v>18245.228399999996</v>
          </cell>
          <cell r="I302">
            <v>17695.2048</v>
          </cell>
          <cell r="J302">
            <v>0</v>
          </cell>
          <cell r="K302">
            <v>0</v>
          </cell>
        </row>
        <row r="303">
          <cell r="B303" t="str">
            <v>Golf</v>
          </cell>
          <cell r="C303">
            <v>0</v>
          </cell>
          <cell r="D303" t="str">
            <v>Overseas Marketing</v>
          </cell>
          <cell r="E303" t="str">
            <v>adv</v>
          </cell>
          <cell r="F303">
            <v>0</v>
          </cell>
          <cell r="G303">
            <v>2031.22</v>
          </cell>
          <cell r="H303">
            <v>0</v>
          </cell>
          <cell r="I303">
            <v>1706.2248</v>
          </cell>
          <cell r="J303">
            <v>0</v>
          </cell>
          <cell r="K303">
            <v>0</v>
          </cell>
        </row>
        <row r="304">
          <cell r="B304" t="str">
            <v>Golf</v>
          </cell>
          <cell r="C304">
            <v>0</v>
          </cell>
          <cell r="D304" t="str">
            <v>Golf Discounts</v>
          </cell>
          <cell r="E304" t="str">
            <v>discexp</v>
          </cell>
          <cell r="F304">
            <v>4105.8500000000004</v>
          </cell>
          <cell r="G304">
            <v>3936.64</v>
          </cell>
          <cell r="H304">
            <v>3448.9140000000002</v>
          </cell>
          <cell r="I304">
            <v>3306.7775999999999</v>
          </cell>
          <cell r="J304">
            <v>0</v>
          </cell>
          <cell r="K304">
            <v>0</v>
          </cell>
        </row>
        <row r="305">
          <cell r="B305" t="str">
            <v>Golf</v>
          </cell>
          <cell r="C305">
            <v>0</v>
          </cell>
          <cell r="D305" t="str">
            <v>Decorations</v>
          </cell>
          <cell r="E305" t="str">
            <v>otherexp</v>
          </cell>
          <cell r="F305">
            <v>0</v>
          </cell>
          <cell r="G305">
            <v>1937.04</v>
          </cell>
          <cell r="H305">
            <v>0</v>
          </cell>
          <cell r="I305">
            <v>1627.1135999999999</v>
          </cell>
          <cell r="J305">
            <v>0</v>
          </cell>
          <cell r="K305">
            <v>0</v>
          </cell>
        </row>
        <row r="306">
          <cell r="B306" t="str">
            <v>Golf</v>
          </cell>
          <cell r="C306">
            <v>0</v>
          </cell>
          <cell r="D306" t="str">
            <v>Local Marketing</v>
          </cell>
          <cell r="E306" t="str">
            <v>adv</v>
          </cell>
          <cell r="F306">
            <v>0</v>
          </cell>
          <cell r="G306">
            <v>711.1</v>
          </cell>
          <cell r="H306">
            <v>0</v>
          </cell>
          <cell r="I306">
            <v>597.32399999999996</v>
          </cell>
          <cell r="J306">
            <v>0</v>
          </cell>
          <cell r="K306">
            <v>0</v>
          </cell>
        </row>
        <row r="307">
          <cell r="B307" t="str">
            <v>Golf</v>
          </cell>
          <cell r="C307">
            <v>0</v>
          </cell>
          <cell r="D307" t="str">
            <v>Sales Promotion</v>
          </cell>
          <cell r="E307" t="str">
            <v>adv</v>
          </cell>
          <cell r="F307">
            <v>3694.38</v>
          </cell>
          <cell r="G307">
            <v>300</v>
          </cell>
          <cell r="H307">
            <v>3103.2791999999999</v>
          </cell>
          <cell r="I307">
            <v>252</v>
          </cell>
          <cell r="J307">
            <v>0</v>
          </cell>
          <cell r="K307">
            <v>0</v>
          </cell>
        </row>
        <row r="308">
          <cell r="B308" t="str">
            <v>Golf</v>
          </cell>
          <cell r="C308">
            <v>0</v>
          </cell>
          <cell r="D308" t="str">
            <v>Cleaning Supplies</v>
          </cell>
          <cell r="E308" t="str">
            <v>rawmat</v>
          </cell>
          <cell r="F308">
            <v>1023.49</v>
          </cell>
          <cell r="G308">
            <v>1404.11</v>
          </cell>
          <cell r="H308">
            <v>859.73159999999996</v>
          </cell>
          <cell r="I308">
            <v>1179.4523999999999</v>
          </cell>
          <cell r="J308">
            <v>0</v>
          </cell>
          <cell r="K308">
            <v>0</v>
          </cell>
        </row>
        <row r="309">
          <cell r="B309" t="str">
            <v>Golf</v>
          </cell>
          <cell r="C309">
            <v>0</v>
          </cell>
          <cell r="D309" t="str">
            <v>Bunkers</v>
          </cell>
          <cell r="E309" t="str">
            <v>rawmat</v>
          </cell>
          <cell r="F309">
            <v>0</v>
          </cell>
          <cell r="G309">
            <v>73.23</v>
          </cell>
          <cell r="H309">
            <v>0</v>
          </cell>
          <cell r="I309">
            <v>61.513199999999998</v>
          </cell>
          <cell r="J309">
            <v>0</v>
          </cell>
          <cell r="K309">
            <v>0</v>
          </cell>
        </row>
        <row r="310">
          <cell r="B310" t="str">
            <v>Golf</v>
          </cell>
          <cell r="C310">
            <v>0</v>
          </cell>
          <cell r="D310" t="str">
            <v>Clemicals</v>
          </cell>
          <cell r="E310" t="str">
            <v>rawmat</v>
          </cell>
          <cell r="F310">
            <v>19342</v>
          </cell>
          <cell r="G310">
            <v>2354.4699999999998</v>
          </cell>
          <cell r="H310">
            <v>16247.279999999999</v>
          </cell>
          <cell r="I310">
            <v>1977.7547999999997</v>
          </cell>
          <cell r="J310">
            <v>0</v>
          </cell>
          <cell r="K310">
            <v>0</v>
          </cell>
        </row>
        <row r="311">
          <cell r="B311" t="str">
            <v>Golf</v>
          </cell>
          <cell r="C311">
            <v>0</v>
          </cell>
          <cell r="D311" t="str">
            <v>Contract Services</v>
          </cell>
          <cell r="E311" t="str">
            <v>otherexp</v>
          </cell>
          <cell r="F311">
            <v>0</v>
          </cell>
          <cell r="G311">
            <v>983.91</v>
          </cell>
          <cell r="H311">
            <v>0</v>
          </cell>
          <cell r="I311">
            <v>826.48439999999994</v>
          </cell>
          <cell r="J311">
            <v>0</v>
          </cell>
          <cell r="K311">
            <v>0</v>
          </cell>
        </row>
        <row r="312">
          <cell r="B312" t="str">
            <v>Golf</v>
          </cell>
          <cell r="C312">
            <v>0</v>
          </cell>
          <cell r="D312" t="str">
            <v>Fertilizers</v>
          </cell>
          <cell r="E312" t="str">
            <v>rawmat</v>
          </cell>
          <cell r="F312">
            <v>22535.5</v>
          </cell>
          <cell r="G312">
            <v>24193.38</v>
          </cell>
          <cell r="H312">
            <v>18929.82</v>
          </cell>
          <cell r="I312">
            <v>20322.439200000001</v>
          </cell>
          <cell r="J312">
            <v>0</v>
          </cell>
          <cell r="K312">
            <v>0</v>
          </cell>
        </row>
        <row r="313">
          <cell r="B313" t="str">
            <v>Golf</v>
          </cell>
          <cell r="C313">
            <v>0</v>
          </cell>
          <cell r="D313" t="str">
            <v>Gas and Lubricants</v>
          </cell>
          <cell r="E313" t="str">
            <v>vehmain</v>
          </cell>
          <cell r="F313">
            <v>19516.7</v>
          </cell>
          <cell r="G313">
            <v>15485.23</v>
          </cell>
          <cell r="H313">
            <v>16394.027999999998</v>
          </cell>
          <cell r="I313">
            <v>13007.593199999999</v>
          </cell>
          <cell r="J313">
            <v>0</v>
          </cell>
          <cell r="K313">
            <v>0</v>
          </cell>
        </row>
        <row r="314">
          <cell r="B314" t="str">
            <v>Golf</v>
          </cell>
          <cell r="C314">
            <v>0</v>
          </cell>
          <cell r="D314" t="str">
            <v>Golf Cart Batteries</v>
          </cell>
          <cell r="E314" t="str">
            <v>vehmain</v>
          </cell>
          <cell r="F314">
            <v>11453.4</v>
          </cell>
          <cell r="G314">
            <v>17870.18</v>
          </cell>
          <cell r="H314">
            <v>9620.8559999999998</v>
          </cell>
          <cell r="I314">
            <v>15010.9512</v>
          </cell>
          <cell r="J314">
            <v>0</v>
          </cell>
          <cell r="K314">
            <v>0</v>
          </cell>
        </row>
        <row r="315">
          <cell r="B315" t="str">
            <v>Golf</v>
          </cell>
          <cell r="C315">
            <v>0</v>
          </cell>
          <cell r="D315" t="str">
            <v>Golf Cart Repair and Maintenance</v>
          </cell>
          <cell r="E315" t="str">
            <v>vehmain</v>
          </cell>
          <cell r="F315">
            <v>4380.57</v>
          </cell>
          <cell r="G315">
            <v>6166.07</v>
          </cell>
          <cell r="H315">
            <v>3679.6787999999997</v>
          </cell>
          <cell r="I315">
            <v>5179.4987999999994</v>
          </cell>
          <cell r="J315">
            <v>0</v>
          </cell>
          <cell r="K315">
            <v>0</v>
          </cell>
        </row>
        <row r="316">
          <cell r="B316" t="str">
            <v>Golf</v>
          </cell>
          <cell r="C316">
            <v>0</v>
          </cell>
          <cell r="D316" t="str">
            <v>Irrigation Repairs</v>
          </cell>
          <cell r="E316" t="str">
            <v>equipmain</v>
          </cell>
          <cell r="F316">
            <v>11440.3</v>
          </cell>
          <cell r="G316">
            <v>5144.62</v>
          </cell>
          <cell r="H316">
            <v>9609.851999999999</v>
          </cell>
          <cell r="I316">
            <v>4321.4807999999994</v>
          </cell>
          <cell r="J316">
            <v>0</v>
          </cell>
          <cell r="K316">
            <v>0</v>
          </cell>
        </row>
        <row r="317">
          <cell r="B317" t="str">
            <v>Golf</v>
          </cell>
          <cell r="C317">
            <v>0</v>
          </cell>
          <cell r="D317" t="str">
            <v>Equipment Rental</v>
          </cell>
          <cell r="E317" t="str">
            <v>equiprental</v>
          </cell>
          <cell r="F317">
            <v>1441.46</v>
          </cell>
          <cell r="G317">
            <v>3048.2</v>
          </cell>
          <cell r="H317">
            <v>1210.8263999999999</v>
          </cell>
          <cell r="I317">
            <v>2560.4879999999998</v>
          </cell>
          <cell r="J317">
            <v>0</v>
          </cell>
          <cell r="K317">
            <v>0</v>
          </cell>
        </row>
        <row r="318">
          <cell r="B318" t="str">
            <v>Golf</v>
          </cell>
          <cell r="C318">
            <v>0</v>
          </cell>
          <cell r="D318" t="str">
            <v>Work Permits</v>
          </cell>
          <cell r="E318" t="str">
            <v>permit</v>
          </cell>
          <cell r="F318">
            <v>24497.15</v>
          </cell>
          <cell r="G318">
            <v>19307.89</v>
          </cell>
          <cell r="H318">
            <v>20577.606</v>
          </cell>
          <cell r="I318">
            <v>16218.6276</v>
          </cell>
          <cell r="J318">
            <v>0</v>
          </cell>
          <cell r="K318">
            <v>0</v>
          </cell>
        </row>
        <row r="319">
          <cell r="B319" t="str">
            <v>Golf</v>
          </cell>
          <cell r="C319">
            <v>0</v>
          </cell>
          <cell r="D319" t="str">
            <v>Operating Supplies</v>
          </cell>
          <cell r="E319" t="str">
            <v>rawmat</v>
          </cell>
          <cell r="F319">
            <v>58419.57</v>
          </cell>
          <cell r="G319">
            <v>40892.720000000001</v>
          </cell>
          <cell r="H319">
            <v>49072.438799999996</v>
          </cell>
          <cell r="I319">
            <v>34349.8848</v>
          </cell>
          <cell r="J319">
            <v>0</v>
          </cell>
          <cell r="K319">
            <v>0</v>
          </cell>
        </row>
        <row r="320">
          <cell r="B320" t="str">
            <v>Golf</v>
          </cell>
          <cell r="C320">
            <v>0</v>
          </cell>
          <cell r="D320" t="str">
            <v>River Sand</v>
          </cell>
          <cell r="E320" t="str">
            <v>rawmat</v>
          </cell>
          <cell r="F320">
            <v>3493.61</v>
          </cell>
          <cell r="G320">
            <v>4120</v>
          </cell>
          <cell r="H320">
            <v>2934.6324</v>
          </cell>
          <cell r="I320">
            <v>3460.7999999999997</v>
          </cell>
          <cell r="J320">
            <v>0</v>
          </cell>
          <cell r="K320">
            <v>0</v>
          </cell>
        </row>
        <row r="321">
          <cell r="B321" t="str">
            <v>Golf</v>
          </cell>
          <cell r="C321">
            <v>0</v>
          </cell>
          <cell r="D321" t="str">
            <v>Roads / Surfaces</v>
          </cell>
          <cell r="E321" t="str">
            <v>buildmain</v>
          </cell>
          <cell r="F321">
            <v>620.12</v>
          </cell>
          <cell r="G321">
            <v>0</v>
          </cell>
          <cell r="H321">
            <v>520.9008</v>
          </cell>
          <cell r="I321">
            <v>0</v>
          </cell>
          <cell r="J321">
            <v>0</v>
          </cell>
          <cell r="K321">
            <v>0</v>
          </cell>
        </row>
        <row r="322">
          <cell r="B322" t="str">
            <v>Golf</v>
          </cell>
          <cell r="C322">
            <v>0</v>
          </cell>
          <cell r="D322" t="str">
            <v>Uniforms</v>
          </cell>
          <cell r="E322" t="str">
            <v>otherexp</v>
          </cell>
          <cell r="F322">
            <v>1795.24</v>
          </cell>
          <cell r="G322">
            <v>8019.3</v>
          </cell>
          <cell r="H322">
            <v>1508.0016000000001</v>
          </cell>
          <cell r="I322">
            <v>6736.2119999999995</v>
          </cell>
          <cell r="J322">
            <v>0</v>
          </cell>
          <cell r="K322">
            <v>0</v>
          </cell>
        </row>
        <row r="323">
          <cell r="B323" t="str">
            <v>Golf</v>
          </cell>
          <cell r="C323">
            <v>0</v>
          </cell>
          <cell r="D323" t="str">
            <v>Misc Exp</v>
          </cell>
          <cell r="E323" t="str">
            <v>otherexp</v>
          </cell>
          <cell r="F323">
            <v>1018.49</v>
          </cell>
          <cell r="G323">
            <v>5382.49</v>
          </cell>
          <cell r="H323">
            <v>855.53160000000003</v>
          </cell>
          <cell r="I323">
            <v>4521.2915999999996</v>
          </cell>
          <cell r="J323">
            <v>0</v>
          </cell>
          <cell r="K323">
            <v>0</v>
          </cell>
        </row>
        <row r="324">
          <cell r="B324" t="str">
            <v>Golf</v>
          </cell>
          <cell r="C324">
            <v>0</v>
          </cell>
          <cell r="D324" t="str">
            <v>Sewage</v>
          </cell>
          <cell r="E324" t="str">
            <v>otherexp</v>
          </cell>
          <cell r="F324">
            <v>3226</v>
          </cell>
          <cell r="G324">
            <v>234.05</v>
          </cell>
          <cell r="H324">
            <v>2709.8399999999997</v>
          </cell>
          <cell r="I324">
            <v>196.602</v>
          </cell>
          <cell r="J324">
            <v>0</v>
          </cell>
          <cell r="K324">
            <v>0</v>
          </cell>
        </row>
        <row r="325">
          <cell r="B325" t="str">
            <v>Golf</v>
          </cell>
          <cell r="C325">
            <v>0</v>
          </cell>
          <cell r="D325" t="str">
            <v>Gas / Fuel</v>
          </cell>
          <cell r="E325" t="str">
            <v>fuel</v>
          </cell>
          <cell r="F325">
            <v>0</v>
          </cell>
          <cell r="G325">
            <v>5992.91</v>
          </cell>
          <cell r="H325">
            <v>0</v>
          </cell>
          <cell r="I325">
            <v>5034.0443999999998</v>
          </cell>
          <cell r="J325">
            <v>0</v>
          </cell>
          <cell r="K325">
            <v>0</v>
          </cell>
        </row>
        <row r="326">
          <cell r="B326" t="str">
            <v>Golf</v>
          </cell>
          <cell r="C326">
            <v>0</v>
          </cell>
          <cell r="D326" t="str">
            <v>Water</v>
          </cell>
          <cell r="E326" t="str">
            <v>water</v>
          </cell>
          <cell r="F326">
            <v>524875.56999999995</v>
          </cell>
          <cell r="G326">
            <v>523502.2</v>
          </cell>
          <cell r="H326">
            <v>440895.47879999992</v>
          </cell>
          <cell r="I326">
            <v>439741.848</v>
          </cell>
          <cell r="J326">
            <v>0</v>
          </cell>
          <cell r="K326">
            <v>0</v>
          </cell>
        </row>
        <row r="327">
          <cell r="B327" t="str">
            <v>Golf</v>
          </cell>
          <cell r="C327">
            <v>0</v>
          </cell>
          <cell r="D327" t="str">
            <v>Electricity</v>
          </cell>
          <cell r="E327" t="str">
            <v>elec</v>
          </cell>
          <cell r="F327">
            <v>29994.53</v>
          </cell>
          <cell r="G327">
            <v>20567.310000000001</v>
          </cell>
          <cell r="H327">
            <v>25195.405199999997</v>
          </cell>
          <cell r="I327">
            <v>17276.540400000002</v>
          </cell>
          <cell r="J327">
            <v>0</v>
          </cell>
          <cell r="K327">
            <v>0</v>
          </cell>
        </row>
        <row r="328">
          <cell r="B328" t="str">
            <v>Admin</v>
          </cell>
          <cell r="C328">
            <v>0</v>
          </cell>
          <cell r="D328" t="str">
            <v>Executive Office Manager</v>
          </cell>
          <cell r="E328" t="str">
            <v>wages</v>
          </cell>
          <cell r="F328">
            <v>0</v>
          </cell>
          <cell r="G328">
            <v>55317.15</v>
          </cell>
          <cell r="H328">
            <v>0</v>
          </cell>
          <cell r="I328">
            <v>46466.406000000003</v>
          </cell>
          <cell r="J328">
            <v>0</v>
          </cell>
          <cell r="K328">
            <v>0</v>
          </cell>
        </row>
        <row r="329">
          <cell r="B329" t="str">
            <v>Admin</v>
          </cell>
          <cell r="C329">
            <v>0</v>
          </cell>
          <cell r="D329" t="str">
            <v>Accounting lourly</v>
          </cell>
          <cell r="E329" t="str">
            <v>wages</v>
          </cell>
          <cell r="F329">
            <v>33750.269999999997</v>
          </cell>
          <cell r="G329">
            <v>31770.6</v>
          </cell>
          <cell r="H329">
            <v>28350.226799999997</v>
          </cell>
          <cell r="I329">
            <v>26687.303999999996</v>
          </cell>
          <cell r="J329">
            <v>0</v>
          </cell>
          <cell r="K329">
            <v>0</v>
          </cell>
        </row>
        <row r="330">
          <cell r="B330" t="str">
            <v>Admin</v>
          </cell>
          <cell r="C330">
            <v>0</v>
          </cell>
          <cell r="D330" t="str">
            <v>Executive Office lourly</v>
          </cell>
          <cell r="E330" t="str">
            <v>wages</v>
          </cell>
          <cell r="F330">
            <v>12891.46</v>
          </cell>
          <cell r="G330">
            <v>22837.94</v>
          </cell>
          <cell r="H330">
            <v>10828.826399999998</v>
          </cell>
          <cell r="I330">
            <v>19183.869599999998</v>
          </cell>
          <cell r="J330">
            <v>0</v>
          </cell>
          <cell r="K330">
            <v>0</v>
          </cell>
        </row>
        <row r="331">
          <cell r="B331" t="str">
            <v>Admin</v>
          </cell>
          <cell r="C331">
            <v>0</v>
          </cell>
          <cell r="D331" t="str">
            <v>Food Storeroom Staff</v>
          </cell>
          <cell r="E331" t="str">
            <v>wages</v>
          </cell>
          <cell r="F331">
            <v>43265.35</v>
          </cell>
          <cell r="G331">
            <v>51528.61</v>
          </cell>
          <cell r="H331">
            <v>36342.894</v>
          </cell>
          <cell r="I331">
            <v>43284.032399999996</v>
          </cell>
          <cell r="J331">
            <v>0</v>
          </cell>
          <cell r="K331">
            <v>0</v>
          </cell>
        </row>
        <row r="332">
          <cell r="B332" t="str">
            <v>Admin</v>
          </cell>
          <cell r="C332">
            <v>0</v>
          </cell>
          <cell r="D332" t="str">
            <v>Niglt Auditors</v>
          </cell>
          <cell r="E332" t="str">
            <v>wages</v>
          </cell>
          <cell r="F332">
            <v>31565.88</v>
          </cell>
          <cell r="G332">
            <v>28830.47</v>
          </cell>
          <cell r="H332">
            <v>26515.339199999999</v>
          </cell>
          <cell r="I332">
            <v>24217.594799999999</v>
          </cell>
          <cell r="J332">
            <v>0</v>
          </cell>
          <cell r="K332">
            <v>0</v>
          </cell>
        </row>
        <row r="333">
          <cell r="B333" t="str">
            <v>Admin</v>
          </cell>
          <cell r="C333">
            <v>0</v>
          </cell>
          <cell r="D333" t="str">
            <v>Accouting Managers</v>
          </cell>
          <cell r="E333" t="str">
            <v>accounts</v>
          </cell>
          <cell r="F333">
            <v>195557.34</v>
          </cell>
          <cell r="G333">
            <v>124145.99</v>
          </cell>
          <cell r="H333">
            <v>164268.16559999998</v>
          </cell>
          <cell r="I333">
            <v>104282.63159999999</v>
          </cell>
          <cell r="J333">
            <v>0</v>
          </cell>
          <cell r="K333">
            <v>0</v>
          </cell>
        </row>
        <row r="334">
          <cell r="B334" t="str">
            <v>Admin</v>
          </cell>
          <cell r="C334">
            <v>0</v>
          </cell>
          <cell r="D334" t="str">
            <v>luman Resources Manager</v>
          </cell>
          <cell r="E334" t="str">
            <v>wages</v>
          </cell>
          <cell r="F334">
            <v>76820.509999999995</v>
          </cell>
          <cell r="G334">
            <v>58327.42</v>
          </cell>
          <cell r="H334">
            <v>64529.228399999993</v>
          </cell>
          <cell r="I334">
            <v>48995.032799999994</v>
          </cell>
          <cell r="J334">
            <v>0</v>
          </cell>
          <cell r="K334">
            <v>0</v>
          </cell>
        </row>
        <row r="335">
          <cell r="B335" t="str">
            <v>Admin</v>
          </cell>
          <cell r="C335">
            <v>0</v>
          </cell>
          <cell r="D335" t="str">
            <v>Security</v>
          </cell>
          <cell r="E335" t="str">
            <v>sec</v>
          </cell>
          <cell r="F335">
            <v>136033.13</v>
          </cell>
          <cell r="G335">
            <v>137257.75</v>
          </cell>
          <cell r="H335">
            <v>114267.82919999999</v>
          </cell>
          <cell r="I335">
            <v>115296.51</v>
          </cell>
          <cell r="J335">
            <v>0</v>
          </cell>
          <cell r="K335">
            <v>0</v>
          </cell>
        </row>
        <row r="336">
          <cell r="B336" t="str">
            <v>Admin</v>
          </cell>
          <cell r="C336">
            <v>0</v>
          </cell>
          <cell r="D336" t="str">
            <v>Security External Labour</v>
          </cell>
          <cell r="E336" t="str">
            <v>sec</v>
          </cell>
          <cell r="F336">
            <v>2776.82</v>
          </cell>
          <cell r="G336">
            <v>768.29</v>
          </cell>
          <cell r="H336">
            <v>2332.5288</v>
          </cell>
          <cell r="I336">
            <v>645.36359999999991</v>
          </cell>
          <cell r="J336">
            <v>0</v>
          </cell>
          <cell r="K336">
            <v>0</v>
          </cell>
        </row>
        <row r="337">
          <cell r="B337" t="str">
            <v>Admin</v>
          </cell>
          <cell r="C337">
            <v>0</v>
          </cell>
          <cell r="D337" t="str">
            <v>Employee Appreciation</v>
          </cell>
          <cell r="E337" t="str">
            <v>wages</v>
          </cell>
          <cell r="F337">
            <v>35324.65</v>
          </cell>
          <cell r="G337">
            <v>27564.91</v>
          </cell>
          <cell r="H337">
            <v>29672.705999999998</v>
          </cell>
          <cell r="I337">
            <v>23154.524399999998</v>
          </cell>
          <cell r="J337">
            <v>0</v>
          </cell>
          <cell r="K337">
            <v>0</v>
          </cell>
        </row>
        <row r="338">
          <cell r="B338" t="str">
            <v>Admin</v>
          </cell>
          <cell r="C338">
            <v>0</v>
          </cell>
          <cell r="D338" t="str">
            <v>Advertising Recruitment and Otler lR Expenses</v>
          </cell>
          <cell r="E338" t="str">
            <v>otherexp</v>
          </cell>
          <cell r="F338">
            <v>18972.830000000002</v>
          </cell>
          <cell r="G338">
            <v>15161.71</v>
          </cell>
          <cell r="H338">
            <v>15937.1772</v>
          </cell>
          <cell r="I338">
            <v>12735.836399999998</v>
          </cell>
          <cell r="J338">
            <v>0</v>
          </cell>
          <cell r="K338">
            <v>0</v>
          </cell>
        </row>
        <row r="339">
          <cell r="B339" t="str">
            <v>Admin</v>
          </cell>
          <cell r="C339">
            <v>0</v>
          </cell>
          <cell r="D339" t="str">
            <v>lealtl Care</v>
          </cell>
          <cell r="E339" t="str">
            <v>oli</v>
          </cell>
          <cell r="F339">
            <v>57535.24</v>
          </cell>
          <cell r="G339">
            <v>56710.93</v>
          </cell>
          <cell r="H339">
            <v>48329.601599999995</v>
          </cell>
          <cell r="I339">
            <v>47637.181199999999</v>
          </cell>
          <cell r="J339">
            <v>0</v>
          </cell>
          <cell r="K339">
            <v>0</v>
          </cell>
        </row>
        <row r="340">
          <cell r="B340" t="str">
            <v>Admin</v>
          </cell>
          <cell r="C340">
            <v>0</v>
          </cell>
          <cell r="D340" t="str">
            <v>Pension Contribution</v>
          </cell>
          <cell r="E340" t="str">
            <v>oli</v>
          </cell>
          <cell r="F340">
            <v>30023.42</v>
          </cell>
          <cell r="G340">
            <v>25218.21</v>
          </cell>
          <cell r="H340">
            <v>25219.672799999997</v>
          </cell>
          <cell r="I340">
            <v>21183.296399999999</v>
          </cell>
          <cell r="J340">
            <v>0</v>
          </cell>
          <cell r="K340">
            <v>0</v>
          </cell>
        </row>
        <row r="341">
          <cell r="B341" t="str">
            <v>Admin</v>
          </cell>
          <cell r="C341">
            <v>0</v>
          </cell>
          <cell r="D341" t="str">
            <v>Life Insurance</v>
          </cell>
          <cell r="E341" t="str">
            <v>oli</v>
          </cell>
          <cell r="F341">
            <v>0</v>
          </cell>
          <cell r="G341">
            <v>1410</v>
          </cell>
          <cell r="H341">
            <v>0</v>
          </cell>
          <cell r="I341">
            <v>1184.3999999999999</v>
          </cell>
          <cell r="J341">
            <v>0</v>
          </cell>
          <cell r="K341">
            <v>0</v>
          </cell>
        </row>
        <row r="342">
          <cell r="B342" t="str">
            <v>Admin</v>
          </cell>
          <cell r="C342">
            <v>0</v>
          </cell>
          <cell r="D342" t="str">
            <v>Sick loliday and Otler</v>
          </cell>
          <cell r="E342" t="str">
            <v>oli</v>
          </cell>
          <cell r="F342">
            <v>37000.69</v>
          </cell>
          <cell r="G342">
            <v>39157.29</v>
          </cell>
          <cell r="H342">
            <v>31080.579600000001</v>
          </cell>
          <cell r="I342">
            <v>32892.123599999999</v>
          </cell>
          <cell r="J342">
            <v>0</v>
          </cell>
          <cell r="K342">
            <v>0</v>
          </cell>
        </row>
        <row r="343">
          <cell r="B343" t="str">
            <v>Admin</v>
          </cell>
          <cell r="C343">
            <v>0</v>
          </cell>
          <cell r="D343" t="str">
            <v>Vacation</v>
          </cell>
          <cell r="E343" t="str">
            <v>oli</v>
          </cell>
          <cell r="F343">
            <v>39820.959999999999</v>
          </cell>
          <cell r="G343">
            <v>28725.96</v>
          </cell>
          <cell r="H343">
            <v>33449.606399999997</v>
          </cell>
          <cell r="I343">
            <v>24129.806399999998</v>
          </cell>
          <cell r="J343">
            <v>0</v>
          </cell>
          <cell r="K343">
            <v>0</v>
          </cell>
        </row>
        <row r="344">
          <cell r="B344" t="str">
            <v>Admin</v>
          </cell>
          <cell r="C344">
            <v>0</v>
          </cell>
          <cell r="D344" t="str">
            <v>Office / Printing Supplies</v>
          </cell>
          <cell r="E344" t="str">
            <v>rawmat</v>
          </cell>
          <cell r="F344">
            <v>26907.87</v>
          </cell>
          <cell r="G344">
            <v>8612.7199999999993</v>
          </cell>
          <cell r="H344">
            <v>22602.610799999999</v>
          </cell>
          <cell r="I344">
            <v>7234.6847999999991</v>
          </cell>
          <cell r="J344">
            <v>0</v>
          </cell>
          <cell r="K344">
            <v>0</v>
          </cell>
        </row>
        <row r="345">
          <cell r="B345" t="str">
            <v>Admin</v>
          </cell>
          <cell r="C345">
            <v>0</v>
          </cell>
          <cell r="D345" t="str">
            <v>Bank Service Clarges</v>
          </cell>
          <cell r="E345" t="str">
            <v>bank</v>
          </cell>
          <cell r="F345">
            <v>28076.720000000001</v>
          </cell>
          <cell r="G345">
            <v>17616.66</v>
          </cell>
          <cell r="H345">
            <v>23584.444800000001</v>
          </cell>
          <cell r="I345">
            <v>14797.9944</v>
          </cell>
          <cell r="J345">
            <v>0</v>
          </cell>
          <cell r="K345">
            <v>0</v>
          </cell>
        </row>
        <row r="346">
          <cell r="B346" t="str">
            <v>Admin</v>
          </cell>
          <cell r="C346">
            <v>0</v>
          </cell>
          <cell r="D346" t="str">
            <v>Credit Card Commissions</v>
          </cell>
          <cell r="E346" t="str">
            <v>bank</v>
          </cell>
          <cell r="F346">
            <v>229677.83</v>
          </cell>
          <cell r="G346">
            <v>206089.13</v>
          </cell>
          <cell r="H346">
            <v>192929.37719999999</v>
          </cell>
          <cell r="I346">
            <v>173114.86919999999</v>
          </cell>
          <cell r="J346">
            <v>0</v>
          </cell>
          <cell r="K346">
            <v>0</v>
          </cell>
        </row>
        <row r="347">
          <cell r="B347" t="str">
            <v>Admin</v>
          </cell>
          <cell r="C347">
            <v>0</v>
          </cell>
          <cell r="D347" t="str">
            <v>Courier / Express Mail</v>
          </cell>
          <cell r="E347" t="str">
            <v>courier</v>
          </cell>
          <cell r="F347">
            <v>18.29</v>
          </cell>
          <cell r="G347">
            <v>-1083.22</v>
          </cell>
          <cell r="H347">
            <v>15.363599999999998</v>
          </cell>
          <cell r="I347">
            <v>-909.90480000000002</v>
          </cell>
          <cell r="J347">
            <v>0</v>
          </cell>
          <cell r="K347">
            <v>0</v>
          </cell>
        </row>
        <row r="348">
          <cell r="B348" t="str">
            <v>Admin</v>
          </cell>
          <cell r="C348">
            <v>0</v>
          </cell>
          <cell r="D348" t="str">
            <v>Dues / Contributions</v>
          </cell>
          <cell r="E348" t="str">
            <v>otherexp</v>
          </cell>
          <cell r="F348">
            <v>14215.44</v>
          </cell>
          <cell r="G348">
            <v>8502.39</v>
          </cell>
          <cell r="H348">
            <v>11940.9696</v>
          </cell>
          <cell r="I348">
            <v>7142.007599999999</v>
          </cell>
          <cell r="J348">
            <v>0</v>
          </cell>
          <cell r="K348">
            <v>0</v>
          </cell>
        </row>
        <row r="349">
          <cell r="B349" t="str">
            <v>Admin</v>
          </cell>
          <cell r="C349">
            <v>0</v>
          </cell>
          <cell r="D349" t="str">
            <v>Casl Variance Over / Slort</v>
          </cell>
          <cell r="E349" t="str">
            <v>trans</v>
          </cell>
          <cell r="F349">
            <v>-2665.06</v>
          </cell>
          <cell r="G349">
            <v>1156.74</v>
          </cell>
          <cell r="H349">
            <v>-2238.6504</v>
          </cell>
          <cell r="I349">
            <v>971.66160000000002</v>
          </cell>
          <cell r="J349">
            <v>0</v>
          </cell>
          <cell r="K349">
            <v>0</v>
          </cell>
        </row>
        <row r="350">
          <cell r="B350" t="str">
            <v>Admin</v>
          </cell>
          <cell r="C350">
            <v>0</v>
          </cell>
          <cell r="D350" t="str">
            <v>Information Systems and Software</v>
          </cell>
          <cell r="E350" t="str">
            <v>comp</v>
          </cell>
          <cell r="F350">
            <v>23515.82</v>
          </cell>
          <cell r="G350">
            <v>66159.23</v>
          </cell>
          <cell r="H350">
            <v>19753.288799999998</v>
          </cell>
          <cell r="I350">
            <v>55573.753199999992</v>
          </cell>
          <cell r="J350">
            <v>0</v>
          </cell>
          <cell r="K350">
            <v>0</v>
          </cell>
        </row>
        <row r="351">
          <cell r="B351" t="str">
            <v>Admin</v>
          </cell>
          <cell r="C351">
            <v>0</v>
          </cell>
          <cell r="D351" t="str">
            <v>Operating Supplies</v>
          </cell>
          <cell r="E351" t="str">
            <v>rawmat</v>
          </cell>
          <cell r="F351">
            <v>1585.39</v>
          </cell>
          <cell r="G351">
            <v>17842.13</v>
          </cell>
          <cell r="H351">
            <v>1331.7275999999999</v>
          </cell>
          <cell r="I351">
            <v>14987.3892</v>
          </cell>
          <cell r="J351">
            <v>0</v>
          </cell>
          <cell r="K351">
            <v>0</v>
          </cell>
        </row>
        <row r="352">
          <cell r="B352" t="str">
            <v>Admin</v>
          </cell>
          <cell r="C352">
            <v>0</v>
          </cell>
          <cell r="D352" t="str">
            <v>Loss and Damage to Guest Property</v>
          </cell>
          <cell r="E352" t="str">
            <v>trans</v>
          </cell>
          <cell r="F352">
            <v>1757.33</v>
          </cell>
          <cell r="G352">
            <v>809.23</v>
          </cell>
          <cell r="H352">
            <v>1476.1571999999999</v>
          </cell>
          <cell r="I352">
            <v>679.75319999999999</v>
          </cell>
          <cell r="J352">
            <v>0</v>
          </cell>
          <cell r="K352">
            <v>0</v>
          </cell>
        </row>
        <row r="353">
          <cell r="B353" t="str">
            <v>Admin</v>
          </cell>
          <cell r="C353">
            <v>0</v>
          </cell>
          <cell r="D353" t="str">
            <v>Misc Exp</v>
          </cell>
          <cell r="E353" t="str">
            <v>otherexp</v>
          </cell>
          <cell r="F353">
            <v>1026</v>
          </cell>
          <cell r="G353">
            <v>2297.3200000000002</v>
          </cell>
          <cell r="H353">
            <v>861.83999999999992</v>
          </cell>
          <cell r="I353">
            <v>1929.7488000000001</v>
          </cell>
          <cell r="J353">
            <v>0</v>
          </cell>
          <cell r="K353">
            <v>0</v>
          </cell>
        </row>
        <row r="354">
          <cell r="B354" t="str">
            <v>Admin</v>
          </cell>
          <cell r="C354">
            <v>0</v>
          </cell>
          <cell r="D354" t="str">
            <v>Telecommunications</v>
          </cell>
          <cell r="E354" t="str">
            <v>tele</v>
          </cell>
          <cell r="F354">
            <v>6330.83</v>
          </cell>
          <cell r="G354">
            <v>7171.09</v>
          </cell>
          <cell r="H354">
            <v>5317.8971999999994</v>
          </cell>
          <cell r="I354">
            <v>6023.7155999999995</v>
          </cell>
          <cell r="J354">
            <v>0</v>
          </cell>
          <cell r="K354">
            <v>0</v>
          </cell>
        </row>
        <row r="355">
          <cell r="B355" t="str">
            <v>Admin</v>
          </cell>
          <cell r="C355">
            <v>0</v>
          </cell>
          <cell r="D355" t="str">
            <v>Bad Debt Provision</v>
          </cell>
          <cell r="E355" t="str">
            <v>trans</v>
          </cell>
          <cell r="F355">
            <v>3601.33</v>
          </cell>
          <cell r="G355">
            <v>2871.42</v>
          </cell>
          <cell r="H355">
            <v>3025.1171999999997</v>
          </cell>
          <cell r="I355">
            <v>2411.9928</v>
          </cell>
          <cell r="J355">
            <v>0</v>
          </cell>
          <cell r="K355">
            <v>0</v>
          </cell>
        </row>
        <row r="356">
          <cell r="B356" t="str">
            <v>Admin</v>
          </cell>
          <cell r="C356">
            <v>0</v>
          </cell>
          <cell r="D356" t="str">
            <v>Work Permits</v>
          </cell>
          <cell r="E356" t="str">
            <v>permit</v>
          </cell>
          <cell r="F356">
            <v>15704</v>
          </cell>
          <cell r="G356">
            <v>28563.040000000001</v>
          </cell>
          <cell r="H356">
            <v>13191.359999999999</v>
          </cell>
          <cell r="I356">
            <v>23992.953600000001</v>
          </cell>
          <cell r="J356">
            <v>0</v>
          </cell>
          <cell r="K356">
            <v>0</v>
          </cell>
        </row>
        <row r="357">
          <cell r="B357" t="str">
            <v>Admin</v>
          </cell>
          <cell r="C357">
            <v>0</v>
          </cell>
          <cell r="D357" t="str">
            <v>Uniforms</v>
          </cell>
          <cell r="E357" t="str">
            <v>otherexp</v>
          </cell>
          <cell r="F357">
            <v>0</v>
          </cell>
          <cell r="G357">
            <v>957.57</v>
          </cell>
          <cell r="H357">
            <v>0</v>
          </cell>
          <cell r="I357">
            <v>804.35879999999997</v>
          </cell>
          <cell r="J357">
            <v>0</v>
          </cell>
          <cell r="K357">
            <v>0</v>
          </cell>
        </row>
        <row r="358">
          <cell r="B358" t="str">
            <v>Admin</v>
          </cell>
          <cell r="C358">
            <v>0</v>
          </cell>
          <cell r="D358" t="str">
            <v>Uniform Laundry</v>
          </cell>
          <cell r="E358" t="str">
            <v>otherexp</v>
          </cell>
          <cell r="F358">
            <v>0</v>
          </cell>
          <cell r="G358">
            <v>1101.46</v>
          </cell>
          <cell r="H358">
            <v>0</v>
          </cell>
          <cell r="I358">
            <v>925.22640000000001</v>
          </cell>
          <cell r="J358">
            <v>0</v>
          </cell>
          <cell r="K358">
            <v>0</v>
          </cell>
        </row>
        <row r="359">
          <cell r="B359" t="str">
            <v>Admin</v>
          </cell>
          <cell r="C359">
            <v>0</v>
          </cell>
          <cell r="D359" t="str">
            <v>Sewage</v>
          </cell>
          <cell r="E359" t="str">
            <v>otherexp</v>
          </cell>
          <cell r="F359">
            <v>0</v>
          </cell>
          <cell r="G359">
            <v>473.66</v>
          </cell>
          <cell r="H359">
            <v>0</v>
          </cell>
          <cell r="I359">
            <v>397.87439999999998</v>
          </cell>
          <cell r="J359">
            <v>0</v>
          </cell>
          <cell r="K359">
            <v>0</v>
          </cell>
        </row>
        <row r="360">
          <cell r="B360" t="str">
            <v>Admin</v>
          </cell>
          <cell r="C360">
            <v>0</v>
          </cell>
          <cell r="D360" t="str">
            <v>Gas / Fuel</v>
          </cell>
          <cell r="E360" t="str">
            <v>fuel</v>
          </cell>
          <cell r="F360">
            <v>2621.8</v>
          </cell>
          <cell r="G360">
            <v>201.79</v>
          </cell>
          <cell r="H360">
            <v>2202.3119999999999</v>
          </cell>
          <cell r="I360">
            <v>169.50359999999998</v>
          </cell>
          <cell r="J360">
            <v>0</v>
          </cell>
          <cell r="K360">
            <v>0</v>
          </cell>
        </row>
        <row r="361">
          <cell r="B361" t="str">
            <v>Admin</v>
          </cell>
          <cell r="C361">
            <v>0</v>
          </cell>
          <cell r="D361" t="str">
            <v>Water</v>
          </cell>
          <cell r="E361" t="str">
            <v>water</v>
          </cell>
          <cell r="F361">
            <v>5431.78</v>
          </cell>
          <cell r="G361">
            <v>3219.73</v>
          </cell>
          <cell r="H361">
            <v>4562.6951999999992</v>
          </cell>
          <cell r="I361">
            <v>2704.5731999999998</v>
          </cell>
          <cell r="J361">
            <v>0</v>
          </cell>
          <cell r="K361">
            <v>0</v>
          </cell>
        </row>
        <row r="362">
          <cell r="B362" t="str">
            <v>Admin</v>
          </cell>
          <cell r="C362">
            <v>0</v>
          </cell>
          <cell r="D362" t="str">
            <v>Electricity</v>
          </cell>
          <cell r="E362" t="str">
            <v>elec</v>
          </cell>
          <cell r="F362">
            <v>55059.86</v>
          </cell>
          <cell r="G362">
            <v>58748.76</v>
          </cell>
          <cell r="H362">
            <v>46250.282399999996</v>
          </cell>
          <cell r="I362">
            <v>49348.958400000003</v>
          </cell>
          <cell r="J362">
            <v>0</v>
          </cell>
          <cell r="K362">
            <v>0</v>
          </cell>
        </row>
        <row r="363">
          <cell r="B363" t="str">
            <v>Repair &amp; Maintenance</v>
          </cell>
          <cell r="C363">
            <v>0</v>
          </cell>
          <cell r="D363" t="str">
            <v>Engineering lourly Staff</v>
          </cell>
          <cell r="E363" t="str">
            <v>wages</v>
          </cell>
          <cell r="F363">
            <v>315552.24</v>
          </cell>
          <cell r="G363">
            <v>251596.04</v>
          </cell>
          <cell r="H363">
            <v>265063.88159999996</v>
          </cell>
          <cell r="I363">
            <v>211340.67360000001</v>
          </cell>
          <cell r="J363">
            <v>0</v>
          </cell>
          <cell r="K363">
            <v>0</v>
          </cell>
        </row>
        <row r="364">
          <cell r="B364" t="str">
            <v>Repair &amp; Maintenance</v>
          </cell>
          <cell r="C364">
            <v>0</v>
          </cell>
          <cell r="D364" t="str">
            <v>Engineering Manager</v>
          </cell>
          <cell r="E364" t="str">
            <v>wages</v>
          </cell>
          <cell r="F364">
            <v>0</v>
          </cell>
          <cell r="G364">
            <v>64261.88</v>
          </cell>
          <cell r="H364">
            <v>0</v>
          </cell>
          <cell r="I364">
            <v>53979.979199999994</v>
          </cell>
          <cell r="J364">
            <v>0</v>
          </cell>
          <cell r="K364">
            <v>0</v>
          </cell>
        </row>
        <row r="365">
          <cell r="B365" t="str">
            <v>Repair &amp; Maintenance</v>
          </cell>
          <cell r="C365">
            <v>0</v>
          </cell>
          <cell r="D365" t="str">
            <v>Employee Appreciation</v>
          </cell>
          <cell r="E365" t="str">
            <v>wages</v>
          </cell>
          <cell r="F365">
            <v>228</v>
          </cell>
          <cell r="G365">
            <v>2061.54</v>
          </cell>
          <cell r="H365">
            <v>191.51999999999998</v>
          </cell>
          <cell r="I365">
            <v>1731.6935999999998</v>
          </cell>
          <cell r="J365">
            <v>0</v>
          </cell>
          <cell r="K365">
            <v>0</v>
          </cell>
        </row>
        <row r="366">
          <cell r="B366" t="str">
            <v>Repair &amp; Maintenance</v>
          </cell>
          <cell r="C366">
            <v>0</v>
          </cell>
          <cell r="D366" t="str">
            <v>lousing</v>
          </cell>
          <cell r="E366" t="str">
            <v>oli</v>
          </cell>
          <cell r="F366">
            <v>0</v>
          </cell>
          <cell r="G366">
            <v>5538.48</v>
          </cell>
          <cell r="H366">
            <v>0</v>
          </cell>
          <cell r="I366">
            <v>4652.3231999999998</v>
          </cell>
          <cell r="J366">
            <v>0</v>
          </cell>
          <cell r="K366">
            <v>0</v>
          </cell>
        </row>
        <row r="367">
          <cell r="B367" t="str">
            <v>Repair &amp; Maintenance</v>
          </cell>
          <cell r="C367">
            <v>0</v>
          </cell>
          <cell r="D367" t="str">
            <v>health Care</v>
          </cell>
          <cell r="E367" t="str">
            <v>oli</v>
          </cell>
          <cell r="F367">
            <v>40363.300000000003</v>
          </cell>
          <cell r="G367">
            <v>37446.43</v>
          </cell>
          <cell r="H367">
            <v>33905.171999999999</v>
          </cell>
          <cell r="I367">
            <v>31455.001199999999</v>
          </cell>
          <cell r="J367">
            <v>0</v>
          </cell>
          <cell r="K367">
            <v>0</v>
          </cell>
        </row>
        <row r="368">
          <cell r="B368" t="str">
            <v>Repair &amp; Maintenance</v>
          </cell>
          <cell r="C368">
            <v>0</v>
          </cell>
          <cell r="D368" t="str">
            <v>Pension Contribution</v>
          </cell>
          <cell r="E368" t="str">
            <v>oli</v>
          </cell>
          <cell r="F368">
            <v>20319.71</v>
          </cell>
          <cell r="G368">
            <v>15784.39</v>
          </cell>
          <cell r="H368">
            <v>17068.556399999998</v>
          </cell>
          <cell r="I368">
            <v>13258.887599999998</v>
          </cell>
          <cell r="J368">
            <v>0</v>
          </cell>
          <cell r="K368">
            <v>0</v>
          </cell>
        </row>
        <row r="369">
          <cell r="B369" t="str">
            <v>Repair &amp; Maintenance</v>
          </cell>
          <cell r="C369">
            <v>0</v>
          </cell>
          <cell r="D369" t="str">
            <v>Life Insurance</v>
          </cell>
          <cell r="E369" t="str">
            <v>oli</v>
          </cell>
          <cell r="F369">
            <v>0</v>
          </cell>
          <cell r="G369">
            <v>940</v>
          </cell>
          <cell r="H369">
            <v>0</v>
          </cell>
          <cell r="I369">
            <v>789.6</v>
          </cell>
          <cell r="J369">
            <v>0</v>
          </cell>
          <cell r="K369">
            <v>0</v>
          </cell>
        </row>
        <row r="370">
          <cell r="B370" t="str">
            <v>Repair &amp; Maintenance</v>
          </cell>
          <cell r="C370">
            <v>0</v>
          </cell>
          <cell r="D370" t="str">
            <v>Sick loliday and Otler</v>
          </cell>
          <cell r="E370" t="str">
            <v>oli</v>
          </cell>
          <cell r="F370">
            <v>21606.7</v>
          </cell>
          <cell r="G370">
            <v>18839.71</v>
          </cell>
          <cell r="H370">
            <v>18149.628000000001</v>
          </cell>
          <cell r="I370">
            <v>15825.356399999999</v>
          </cell>
          <cell r="J370">
            <v>0</v>
          </cell>
          <cell r="K370">
            <v>0</v>
          </cell>
        </row>
        <row r="371">
          <cell r="B371" t="str">
            <v>Repair &amp; Maintenance</v>
          </cell>
          <cell r="C371">
            <v>0</v>
          </cell>
          <cell r="D371" t="str">
            <v>Vacation</v>
          </cell>
          <cell r="E371" t="str">
            <v>oli</v>
          </cell>
          <cell r="F371">
            <v>23530.560000000001</v>
          </cell>
          <cell r="G371">
            <v>17235.580000000002</v>
          </cell>
          <cell r="H371">
            <v>19765.670399999999</v>
          </cell>
          <cell r="I371">
            <v>14477.887200000001</v>
          </cell>
          <cell r="J371">
            <v>0</v>
          </cell>
          <cell r="K371">
            <v>0</v>
          </cell>
        </row>
        <row r="372">
          <cell r="B372" t="str">
            <v>Repair &amp; Maintenance</v>
          </cell>
          <cell r="C372">
            <v>0</v>
          </cell>
          <cell r="D372" t="str">
            <v>Building</v>
          </cell>
          <cell r="E372" t="str">
            <v>buildmain</v>
          </cell>
          <cell r="F372">
            <v>68810.759999999995</v>
          </cell>
          <cell r="G372">
            <v>53749.91</v>
          </cell>
          <cell r="H372">
            <v>57801.03839999999</v>
          </cell>
          <cell r="I372">
            <v>45149.924400000004</v>
          </cell>
          <cell r="J372">
            <v>0</v>
          </cell>
          <cell r="K372">
            <v>0</v>
          </cell>
        </row>
        <row r="373">
          <cell r="B373" t="str">
            <v>Repair &amp; Maintenance</v>
          </cell>
          <cell r="C373">
            <v>0</v>
          </cell>
          <cell r="D373" t="str">
            <v>Elevators and Excalators</v>
          </cell>
          <cell r="E373" t="str">
            <v>equipmain</v>
          </cell>
          <cell r="F373">
            <v>18778.669999999998</v>
          </cell>
          <cell r="G373">
            <v>9217.69</v>
          </cell>
          <cell r="H373">
            <v>15774.082799999998</v>
          </cell>
          <cell r="I373">
            <v>7742.8595999999998</v>
          </cell>
          <cell r="J373">
            <v>0</v>
          </cell>
          <cell r="K373">
            <v>0</v>
          </cell>
        </row>
        <row r="374">
          <cell r="B374" t="str">
            <v>Repair &amp; Maintenance</v>
          </cell>
          <cell r="C374">
            <v>0</v>
          </cell>
          <cell r="D374" t="str">
            <v>Furniture and Fixtures</v>
          </cell>
          <cell r="E374" t="str">
            <v>equipmain</v>
          </cell>
          <cell r="F374">
            <v>0</v>
          </cell>
          <cell r="G374">
            <v>67.989999999999995</v>
          </cell>
          <cell r="H374">
            <v>0</v>
          </cell>
          <cell r="I374">
            <v>57.111599999999996</v>
          </cell>
          <cell r="J374">
            <v>0</v>
          </cell>
          <cell r="K374">
            <v>0</v>
          </cell>
        </row>
        <row r="375">
          <cell r="B375" t="str">
            <v>Repair &amp; Maintenance</v>
          </cell>
          <cell r="C375">
            <v>0</v>
          </cell>
          <cell r="D375" t="str">
            <v>General Electric and Meclanical Equipment</v>
          </cell>
          <cell r="E375" t="str">
            <v>equipmain</v>
          </cell>
          <cell r="F375">
            <v>2397.2199999999998</v>
          </cell>
          <cell r="G375">
            <v>9235.2900000000009</v>
          </cell>
          <cell r="H375">
            <v>2013.6647999999998</v>
          </cell>
          <cell r="I375">
            <v>7757.6436000000003</v>
          </cell>
          <cell r="J375">
            <v>0</v>
          </cell>
          <cell r="K375">
            <v>0</v>
          </cell>
        </row>
        <row r="376">
          <cell r="B376" t="str">
            <v>Repair &amp; Maintenance</v>
          </cell>
          <cell r="C376">
            <v>0</v>
          </cell>
          <cell r="D376" t="str">
            <v>lVAC and Plumbing</v>
          </cell>
          <cell r="E376" t="str">
            <v>equipmain</v>
          </cell>
          <cell r="F376">
            <v>36972.17</v>
          </cell>
          <cell r="G376">
            <v>49302.44</v>
          </cell>
          <cell r="H376">
            <v>31056.622799999997</v>
          </cell>
          <cell r="I376">
            <v>41414.049599999998</v>
          </cell>
          <cell r="J376">
            <v>0</v>
          </cell>
          <cell r="K376">
            <v>0</v>
          </cell>
        </row>
        <row r="377">
          <cell r="B377" t="str">
            <v>Repair &amp; Maintenance</v>
          </cell>
          <cell r="C377">
            <v>0</v>
          </cell>
          <cell r="D377" t="str">
            <v>Laundry Equipment</v>
          </cell>
          <cell r="E377" t="str">
            <v>equipmain</v>
          </cell>
          <cell r="F377">
            <v>12908.62</v>
          </cell>
          <cell r="G377">
            <v>11799.8</v>
          </cell>
          <cell r="H377">
            <v>10843.2408</v>
          </cell>
          <cell r="I377">
            <v>9911.8319999999985</v>
          </cell>
          <cell r="J377">
            <v>0</v>
          </cell>
          <cell r="K377">
            <v>0</v>
          </cell>
        </row>
        <row r="378">
          <cell r="B378" t="str">
            <v>Repair &amp; Maintenance</v>
          </cell>
          <cell r="C378">
            <v>0</v>
          </cell>
          <cell r="D378" t="str">
            <v>Liglt Bulbs</v>
          </cell>
          <cell r="E378" t="str">
            <v>equipmain</v>
          </cell>
          <cell r="F378">
            <v>5394</v>
          </cell>
          <cell r="G378">
            <v>6702.01</v>
          </cell>
          <cell r="H378">
            <v>4530.96</v>
          </cell>
          <cell r="I378">
            <v>5629.6884</v>
          </cell>
          <cell r="J378">
            <v>0</v>
          </cell>
          <cell r="K378">
            <v>0</v>
          </cell>
        </row>
        <row r="379">
          <cell r="B379" t="str">
            <v>Repair &amp; Maintenance</v>
          </cell>
          <cell r="C379">
            <v>0</v>
          </cell>
          <cell r="D379" t="str">
            <v>Equipment Rental</v>
          </cell>
          <cell r="E379" t="str">
            <v>equipmain</v>
          </cell>
          <cell r="F379">
            <v>1937.18</v>
          </cell>
          <cell r="G379">
            <v>2027.44</v>
          </cell>
          <cell r="H379">
            <v>1627.2311999999999</v>
          </cell>
          <cell r="I379">
            <v>1703.0496000000001</v>
          </cell>
          <cell r="J379">
            <v>0</v>
          </cell>
          <cell r="K379">
            <v>0</v>
          </cell>
        </row>
        <row r="380">
          <cell r="B380" t="str">
            <v>Repair &amp; Maintenance</v>
          </cell>
          <cell r="C380">
            <v>0</v>
          </cell>
          <cell r="D380" t="str">
            <v>Automotive Equipment</v>
          </cell>
          <cell r="E380" t="str">
            <v>equipmain</v>
          </cell>
          <cell r="F380">
            <v>6478.85</v>
          </cell>
          <cell r="G380">
            <v>2076.08</v>
          </cell>
          <cell r="H380">
            <v>5442.2340000000004</v>
          </cell>
          <cell r="I380">
            <v>1743.9071999999999</v>
          </cell>
          <cell r="J380">
            <v>0</v>
          </cell>
          <cell r="K380">
            <v>0</v>
          </cell>
        </row>
        <row r="381">
          <cell r="B381" t="str">
            <v>Repair &amp; Maintenance</v>
          </cell>
          <cell r="C381">
            <v>0</v>
          </cell>
          <cell r="D381" t="str">
            <v>Contract Services</v>
          </cell>
          <cell r="E381" t="str">
            <v>otherexp</v>
          </cell>
          <cell r="F381">
            <v>39073.870000000003</v>
          </cell>
          <cell r="G381">
            <v>35519.17</v>
          </cell>
          <cell r="H381">
            <v>32822.050800000005</v>
          </cell>
          <cell r="I381">
            <v>29836.102799999997</v>
          </cell>
          <cell r="J381">
            <v>0</v>
          </cell>
          <cell r="K381">
            <v>0</v>
          </cell>
        </row>
        <row r="382">
          <cell r="B382" t="str">
            <v>Repair &amp; Maintenance</v>
          </cell>
          <cell r="C382">
            <v>0</v>
          </cell>
          <cell r="D382" t="str">
            <v>Telecommunications</v>
          </cell>
          <cell r="E382" t="str">
            <v>tele</v>
          </cell>
          <cell r="F382">
            <v>238.28</v>
          </cell>
          <cell r="G382">
            <v>1234.6300000000001</v>
          </cell>
          <cell r="H382">
            <v>200.15519999999998</v>
          </cell>
          <cell r="I382">
            <v>1037.0892000000001</v>
          </cell>
          <cell r="J382">
            <v>0</v>
          </cell>
          <cell r="K382">
            <v>0</v>
          </cell>
        </row>
        <row r="383">
          <cell r="B383" t="str">
            <v>Repair &amp; Maintenance</v>
          </cell>
          <cell r="C383">
            <v>0</v>
          </cell>
          <cell r="D383" t="str">
            <v>Engineering Supplies</v>
          </cell>
          <cell r="E383" t="str">
            <v>rawmat</v>
          </cell>
          <cell r="F383">
            <v>2335.92</v>
          </cell>
          <cell r="G383">
            <v>1772.84</v>
          </cell>
          <cell r="H383">
            <v>1962.1728000000001</v>
          </cell>
          <cell r="I383">
            <v>1489.1855999999998</v>
          </cell>
          <cell r="J383">
            <v>0</v>
          </cell>
          <cell r="K383">
            <v>0</v>
          </cell>
        </row>
        <row r="384">
          <cell r="B384" t="str">
            <v>Repair &amp; Maintenance</v>
          </cell>
          <cell r="C384">
            <v>0</v>
          </cell>
          <cell r="D384" t="str">
            <v>Grounds and Landscaping</v>
          </cell>
          <cell r="E384" t="str">
            <v>otherexp</v>
          </cell>
          <cell r="F384">
            <v>7289.96</v>
          </cell>
          <cell r="G384">
            <v>1591.84</v>
          </cell>
          <cell r="H384">
            <v>6123.5663999999997</v>
          </cell>
          <cell r="I384">
            <v>1337.1455999999998</v>
          </cell>
          <cell r="J384">
            <v>0</v>
          </cell>
          <cell r="K384">
            <v>0</v>
          </cell>
        </row>
        <row r="385">
          <cell r="B385" t="str">
            <v>Repair &amp; Maintenance</v>
          </cell>
          <cell r="C385">
            <v>0</v>
          </cell>
          <cell r="D385" t="str">
            <v>Clemicals</v>
          </cell>
          <cell r="E385" t="str">
            <v>rawmat</v>
          </cell>
          <cell r="F385">
            <v>709.32</v>
          </cell>
          <cell r="G385">
            <v>3703.63</v>
          </cell>
          <cell r="H385">
            <v>595.8288</v>
          </cell>
          <cell r="I385">
            <v>3111.0491999999999</v>
          </cell>
          <cell r="J385">
            <v>0</v>
          </cell>
          <cell r="K385">
            <v>0</v>
          </cell>
        </row>
        <row r="386">
          <cell r="B386" t="str">
            <v>Repair &amp; Maintenance</v>
          </cell>
          <cell r="C386">
            <v>0</v>
          </cell>
          <cell r="D386" t="str">
            <v>Life Safety</v>
          </cell>
          <cell r="E386" t="str">
            <v>oli</v>
          </cell>
          <cell r="F386">
            <v>23135.43</v>
          </cell>
          <cell r="G386">
            <v>9868.33</v>
          </cell>
          <cell r="H386">
            <v>19433.761200000001</v>
          </cell>
          <cell r="I386">
            <v>8289.3971999999994</v>
          </cell>
          <cell r="J386">
            <v>0</v>
          </cell>
          <cell r="K386">
            <v>0</v>
          </cell>
        </row>
        <row r="387">
          <cell r="B387" t="str">
            <v>Repair &amp; Maintenance</v>
          </cell>
          <cell r="C387">
            <v>0</v>
          </cell>
          <cell r="D387" t="str">
            <v>Misc Expense</v>
          </cell>
          <cell r="E387" t="str">
            <v>otherexp</v>
          </cell>
          <cell r="F387">
            <v>6128.84</v>
          </cell>
          <cell r="G387">
            <v>3805.16</v>
          </cell>
          <cell r="H387">
            <v>5148.2255999999998</v>
          </cell>
          <cell r="I387">
            <v>3196.3343999999997</v>
          </cell>
          <cell r="J387">
            <v>0</v>
          </cell>
          <cell r="K387">
            <v>0</v>
          </cell>
        </row>
        <row r="388">
          <cell r="B388" t="str">
            <v>Repair &amp; Maintenance</v>
          </cell>
          <cell r="C388">
            <v>0</v>
          </cell>
          <cell r="D388" t="str">
            <v>Office / Printing Supplies</v>
          </cell>
          <cell r="E388" t="str">
            <v>offsupplies</v>
          </cell>
          <cell r="F388">
            <v>0</v>
          </cell>
          <cell r="G388">
            <v>293.45</v>
          </cell>
          <cell r="H388">
            <v>0</v>
          </cell>
          <cell r="I388">
            <v>246.49799999999999</v>
          </cell>
          <cell r="J388">
            <v>0</v>
          </cell>
          <cell r="K388">
            <v>0</v>
          </cell>
        </row>
        <row r="389">
          <cell r="B389" t="str">
            <v>Repair &amp; Maintenance</v>
          </cell>
          <cell r="C389">
            <v>0</v>
          </cell>
          <cell r="D389" t="str">
            <v>Operating Supplies</v>
          </cell>
          <cell r="E389" t="str">
            <v>rawmat</v>
          </cell>
          <cell r="F389">
            <v>16.72</v>
          </cell>
          <cell r="G389">
            <v>1738.12</v>
          </cell>
          <cell r="H389">
            <v>14.044799999999999</v>
          </cell>
          <cell r="I389">
            <v>1460.0207999999998</v>
          </cell>
          <cell r="J389">
            <v>0</v>
          </cell>
          <cell r="K389">
            <v>0</v>
          </cell>
        </row>
        <row r="390">
          <cell r="B390" t="str">
            <v>Repair &amp; Maintenance</v>
          </cell>
          <cell r="C390">
            <v>0</v>
          </cell>
          <cell r="D390" t="str">
            <v>Painting</v>
          </cell>
          <cell r="E390" t="str">
            <v>rawmat</v>
          </cell>
          <cell r="F390">
            <v>12542.67</v>
          </cell>
          <cell r="G390">
            <v>3418</v>
          </cell>
          <cell r="H390">
            <v>10535.8428</v>
          </cell>
          <cell r="I390">
            <v>2871.12</v>
          </cell>
          <cell r="J390">
            <v>0</v>
          </cell>
          <cell r="K390">
            <v>0</v>
          </cell>
        </row>
        <row r="391">
          <cell r="B391" t="str">
            <v>Repair &amp; Maintenance</v>
          </cell>
          <cell r="C391">
            <v>0</v>
          </cell>
          <cell r="D391" t="str">
            <v>Pool</v>
          </cell>
          <cell r="E391" t="str">
            <v>rawmat</v>
          </cell>
          <cell r="F391">
            <v>12564.79</v>
          </cell>
          <cell r="G391">
            <v>11020.42</v>
          </cell>
          <cell r="H391">
            <v>10554.4236</v>
          </cell>
          <cell r="I391">
            <v>9257.1527999999998</v>
          </cell>
          <cell r="J391">
            <v>0</v>
          </cell>
          <cell r="K391">
            <v>0</v>
          </cell>
        </row>
        <row r="392">
          <cell r="B392" t="str">
            <v>Repair &amp; Maintenance</v>
          </cell>
          <cell r="C392">
            <v>0</v>
          </cell>
          <cell r="D392" t="str">
            <v>Trasl</v>
          </cell>
          <cell r="E392" t="str">
            <v>otherexp</v>
          </cell>
          <cell r="F392">
            <v>28509.19</v>
          </cell>
          <cell r="G392">
            <v>17728.419999999998</v>
          </cell>
          <cell r="H392">
            <v>23947.719599999997</v>
          </cell>
          <cell r="I392">
            <v>14891.872799999997</v>
          </cell>
          <cell r="J392">
            <v>0</v>
          </cell>
          <cell r="K392">
            <v>0</v>
          </cell>
        </row>
        <row r="393">
          <cell r="B393" t="str">
            <v>Repair &amp; Maintenance</v>
          </cell>
          <cell r="C393">
            <v>0</v>
          </cell>
          <cell r="D393" t="str">
            <v>Work Permits</v>
          </cell>
          <cell r="E393" t="str">
            <v>permit</v>
          </cell>
          <cell r="F393">
            <v>8881.2000000000007</v>
          </cell>
          <cell r="G393">
            <v>15860.3</v>
          </cell>
          <cell r="H393">
            <v>7460.2080000000005</v>
          </cell>
          <cell r="I393">
            <v>13322.651999999998</v>
          </cell>
          <cell r="J393">
            <v>0</v>
          </cell>
          <cell r="K393">
            <v>0</v>
          </cell>
        </row>
        <row r="394">
          <cell r="B394" t="str">
            <v>Repair &amp; Maintenance</v>
          </cell>
          <cell r="C394">
            <v>0</v>
          </cell>
          <cell r="D394" t="str">
            <v>Uniforms</v>
          </cell>
          <cell r="E394" t="str">
            <v>otherexp</v>
          </cell>
          <cell r="F394">
            <v>3604.54</v>
          </cell>
          <cell r="G394">
            <v>3671.23</v>
          </cell>
          <cell r="H394">
            <v>3027.8136</v>
          </cell>
          <cell r="I394">
            <v>3083.8332</v>
          </cell>
          <cell r="J394">
            <v>0</v>
          </cell>
          <cell r="K394">
            <v>0</v>
          </cell>
        </row>
        <row r="395">
          <cell r="B395" t="str">
            <v>Cafeteria</v>
          </cell>
          <cell r="C395">
            <v>0</v>
          </cell>
          <cell r="D395" t="str">
            <v>Cafeteria lourly</v>
          </cell>
          <cell r="E395" t="str">
            <v>wages</v>
          </cell>
          <cell r="F395">
            <v>24961.15</v>
          </cell>
          <cell r="G395">
            <v>25093.119999999999</v>
          </cell>
          <cell r="H395">
            <v>20967.366000000002</v>
          </cell>
          <cell r="I395">
            <v>21078.220799999999</v>
          </cell>
          <cell r="J395">
            <v>0</v>
          </cell>
          <cell r="K395">
            <v>0</v>
          </cell>
        </row>
        <row r="396">
          <cell r="B396" t="str">
            <v>Cafeteria</v>
          </cell>
          <cell r="C396">
            <v>0</v>
          </cell>
          <cell r="D396" t="str">
            <v>lealtl Care</v>
          </cell>
          <cell r="E396" t="str">
            <v>oli</v>
          </cell>
          <cell r="F396">
            <v>2656.46</v>
          </cell>
          <cell r="G396">
            <v>2168.2199999999998</v>
          </cell>
          <cell r="H396">
            <v>2231.4263999999998</v>
          </cell>
          <cell r="I396">
            <v>1821.3047999999997</v>
          </cell>
          <cell r="J396">
            <v>0</v>
          </cell>
          <cell r="K396">
            <v>0</v>
          </cell>
        </row>
        <row r="397">
          <cell r="B397" t="str">
            <v>Cafeteria</v>
          </cell>
          <cell r="C397">
            <v>0</v>
          </cell>
          <cell r="D397" t="str">
            <v>Pension Contribution</v>
          </cell>
          <cell r="E397" t="str">
            <v>oli</v>
          </cell>
          <cell r="F397">
            <v>1687.34</v>
          </cell>
          <cell r="G397">
            <v>1322.82</v>
          </cell>
          <cell r="H397">
            <v>1417.3655999999999</v>
          </cell>
          <cell r="I397">
            <v>1111.1687999999999</v>
          </cell>
          <cell r="J397">
            <v>0</v>
          </cell>
          <cell r="K397">
            <v>0</v>
          </cell>
        </row>
        <row r="398">
          <cell r="B398" t="str">
            <v>Cafeteria</v>
          </cell>
          <cell r="C398">
            <v>0</v>
          </cell>
          <cell r="D398" t="str">
            <v>Sick loliday and Otler</v>
          </cell>
          <cell r="E398" t="str">
            <v>oli</v>
          </cell>
          <cell r="F398">
            <v>1298.6400000000001</v>
          </cell>
          <cell r="G398">
            <v>1768.85</v>
          </cell>
          <cell r="H398">
            <v>1090.8576</v>
          </cell>
          <cell r="I398">
            <v>1485.8339999999998</v>
          </cell>
          <cell r="J398">
            <v>0</v>
          </cell>
          <cell r="K398">
            <v>0</v>
          </cell>
        </row>
        <row r="399">
          <cell r="B399" t="str">
            <v>Cafeteria</v>
          </cell>
          <cell r="C399">
            <v>0</v>
          </cell>
          <cell r="D399" t="str">
            <v>Vacation</v>
          </cell>
          <cell r="E399" t="str">
            <v>oli</v>
          </cell>
          <cell r="F399">
            <v>3620.09</v>
          </cell>
          <cell r="G399">
            <v>1532.04</v>
          </cell>
          <cell r="H399">
            <v>3040.8755999999998</v>
          </cell>
          <cell r="I399">
            <v>1286.9135999999999</v>
          </cell>
          <cell r="J399">
            <v>0</v>
          </cell>
          <cell r="K399">
            <v>0</v>
          </cell>
        </row>
        <row r="400">
          <cell r="B400" t="str">
            <v>Cafeteria</v>
          </cell>
          <cell r="C400">
            <v>0</v>
          </cell>
          <cell r="D400" t="str">
            <v>Disles Cafeteria Supplies</v>
          </cell>
          <cell r="E400" t="str">
            <v>rawmat</v>
          </cell>
          <cell r="F400">
            <v>0</v>
          </cell>
          <cell r="G400">
            <v>653.59</v>
          </cell>
          <cell r="H400">
            <v>0</v>
          </cell>
          <cell r="I400">
            <v>549.01560000000006</v>
          </cell>
          <cell r="J400">
            <v>0</v>
          </cell>
          <cell r="K400">
            <v>0</v>
          </cell>
        </row>
        <row r="401">
          <cell r="B401">
            <v>0</v>
          </cell>
          <cell r="C401">
            <v>0</v>
          </cell>
          <cell r="D401" t="str">
            <v>Company Depreciation Expense</v>
          </cell>
          <cell r="E401" t="str">
            <v>dep</v>
          </cell>
          <cell r="F401">
            <v>346284.46</v>
          </cell>
          <cell r="G401">
            <v>196783.87</v>
          </cell>
          <cell r="H401">
            <v>290878.94640000002</v>
          </cell>
          <cell r="I401">
            <v>165298.45079999999</v>
          </cell>
          <cell r="J401">
            <v>0</v>
          </cell>
          <cell r="K401">
            <v>0</v>
          </cell>
        </row>
        <row r="402">
          <cell r="B402">
            <v>0</v>
          </cell>
          <cell r="C402">
            <v>0</v>
          </cell>
          <cell r="D402" t="str">
            <v>Company Building and Contents Insurance</v>
          </cell>
          <cell r="E402" t="str">
            <v>insur</v>
          </cell>
          <cell r="F402">
            <v>103699.56</v>
          </cell>
          <cell r="G402">
            <v>1037199.96</v>
          </cell>
          <cell r="H402">
            <v>87107.630399999995</v>
          </cell>
          <cell r="I402">
            <v>871247.96639999992</v>
          </cell>
          <cell r="J402">
            <v>0</v>
          </cell>
          <cell r="K40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">
          <cell r="A6">
            <v>0</v>
          </cell>
          <cell r="B6" t="str">
            <v>Code</v>
          </cell>
          <cell r="C6">
            <v>2015</v>
          </cell>
          <cell r="D6" t="str">
            <v>2015rev</v>
          </cell>
          <cell r="E6">
            <v>2016</v>
          </cell>
          <cell r="F6" t="str">
            <v>2016rev</v>
          </cell>
          <cell r="G6">
            <v>2017</v>
          </cell>
        </row>
        <row r="8">
          <cell r="A8" t="str">
            <v>Ordinary Income/Expense</v>
          </cell>
          <cell r="C8" t="str">
            <v>IN KYD</v>
          </cell>
          <cell r="D8" t="str">
            <v>IN KYD</v>
          </cell>
          <cell r="E8" t="str">
            <v>IN KYD</v>
          </cell>
          <cell r="F8">
            <v>0</v>
          </cell>
          <cell r="G8">
            <v>0</v>
          </cell>
        </row>
        <row r="9">
          <cell r="A9" t="str">
            <v>Income</v>
          </cell>
          <cell r="C9" t="str">
            <v>Dec 31,15</v>
          </cell>
          <cell r="D9" t="str">
            <v>Dec 31,15</v>
          </cell>
          <cell r="E9" t="str">
            <v>Dec 31,15</v>
          </cell>
          <cell r="F9">
            <v>0</v>
          </cell>
          <cell r="G9">
            <v>0</v>
          </cell>
        </row>
        <row r="10">
          <cell r="A10" t="str">
            <v>3000 ∙ Timeshare Room Revenue</v>
          </cell>
        </row>
        <row r="11">
          <cell r="A11" t="str">
            <v>3003 ∙ Timeshare-Nightly Rentals</v>
          </cell>
          <cell r="B11" t="str">
            <v>sale</v>
          </cell>
          <cell r="C11">
            <v>17.019419999999997</v>
          </cell>
          <cell r="D11">
            <v>17.019419999999997</v>
          </cell>
          <cell r="E11">
            <v>95.437667999999988</v>
          </cell>
          <cell r="F11">
            <v>0</v>
          </cell>
          <cell r="G11">
            <v>140.51899</v>
          </cell>
          <cell r="I11">
            <v>0.82</v>
          </cell>
        </row>
        <row r="12">
          <cell r="A12" t="str">
            <v>3050 ∙ Timeshare-revenue other</v>
          </cell>
          <cell r="B12" t="str">
            <v>sale</v>
          </cell>
          <cell r="C12">
            <v>0</v>
          </cell>
          <cell r="D12">
            <v>0</v>
          </cell>
          <cell r="E12">
            <v>-0.1139554</v>
          </cell>
          <cell r="F12">
            <v>0</v>
          </cell>
          <cell r="G12">
            <v>0</v>
          </cell>
        </row>
        <row r="13">
          <cell r="A13" t="str">
            <v>3051 ∙ Timeshare-Maintenance Fees</v>
          </cell>
          <cell r="B13" t="str">
            <v>sale</v>
          </cell>
          <cell r="C13">
            <v>779.0000500000001</v>
          </cell>
          <cell r="D13">
            <v>779.0000500000001</v>
          </cell>
          <cell r="E13">
            <v>885.59999999999991</v>
          </cell>
          <cell r="F13">
            <v>0</v>
          </cell>
          <cell r="G13">
            <v>872.10721000000001</v>
          </cell>
        </row>
        <row r="14">
          <cell r="A14" t="str">
            <v>3052 ∙ Timeshare-Transfer Fees</v>
          </cell>
          <cell r="B14" t="str">
            <v>sale</v>
          </cell>
          <cell r="C14">
            <v>6.3659999999999997</v>
          </cell>
          <cell r="D14">
            <v>6.3659999999999997</v>
          </cell>
          <cell r="E14">
            <v>6.1499999999999995</v>
          </cell>
          <cell r="F14">
            <v>0</v>
          </cell>
          <cell r="G14">
            <v>1.23</v>
          </cell>
        </row>
        <row r="15">
          <cell r="A15" t="str">
            <v>3053 ∙ Timeshare-Upgrade Fees</v>
          </cell>
          <cell r="B15" t="str">
            <v>sale</v>
          </cell>
          <cell r="C15">
            <v>12.90311</v>
          </cell>
          <cell r="D15">
            <v>12.90311</v>
          </cell>
          <cell r="E15">
            <v>20.433087999999998</v>
          </cell>
          <cell r="F15">
            <v>0</v>
          </cell>
          <cell r="G15">
            <v>37.754579999999997</v>
          </cell>
        </row>
        <row r="16">
          <cell r="A16" t="str">
            <v>3054 ∙ Timeshare-New Timeshare sales</v>
          </cell>
          <cell r="B16" t="str">
            <v>sale</v>
          </cell>
          <cell r="C16">
            <v>0</v>
          </cell>
          <cell r="D16">
            <v>0</v>
          </cell>
          <cell r="E16">
            <v>-0.45100000000000001</v>
          </cell>
          <cell r="F16">
            <v>0</v>
          </cell>
          <cell r="G16">
            <v>0</v>
          </cell>
        </row>
        <row r="17">
          <cell r="A17" t="str">
            <v>3056 ∙ Timeshare-Bonus Week</v>
          </cell>
          <cell r="B17" t="str">
            <v>sale</v>
          </cell>
          <cell r="C17">
            <v>85.356740000000002</v>
          </cell>
          <cell r="D17">
            <v>85.356740000000002</v>
          </cell>
          <cell r="E17">
            <v>76.090817599999994</v>
          </cell>
          <cell r="F17">
            <v>0</v>
          </cell>
          <cell r="G17">
            <v>80.432640000000006</v>
          </cell>
        </row>
        <row r="18">
          <cell r="A18" t="str">
            <v>3057 ∙ Timeshare-Rollover Week</v>
          </cell>
          <cell r="B18" t="str">
            <v>sale</v>
          </cell>
          <cell r="C18">
            <v>2.2549999999999999</v>
          </cell>
          <cell r="D18">
            <v>2.2549999999999999</v>
          </cell>
          <cell r="E18">
            <v>3.0093999999999999</v>
          </cell>
          <cell r="F18">
            <v>0</v>
          </cell>
          <cell r="G18">
            <v>0.57399999999999995</v>
          </cell>
        </row>
        <row r="19">
          <cell r="A19" t="str">
            <v>3058 ∙ Timeshare-No Show fees</v>
          </cell>
          <cell r="B19" t="str">
            <v>sale</v>
          </cell>
          <cell r="C19">
            <v>0</v>
          </cell>
          <cell r="D19">
            <v>0</v>
          </cell>
          <cell r="E19">
            <v>0.37470999999999999</v>
          </cell>
          <cell r="F19">
            <v>0</v>
          </cell>
          <cell r="G19">
            <v>0</v>
          </cell>
        </row>
        <row r="20">
          <cell r="A20" t="str">
            <v>Total 3000 ∙ Timeshare Room Revenue</v>
          </cell>
          <cell r="B20">
            <v>0</v>
          </cell>
          <cell r="C20">
            <v>902.93331999999998</v>
          </cell>
          <cell r="D20">
            <v>902.90032000000008</v>
          </cell>
          <cell r="E20">
            <v>1086.5307281999999</v>
          </cell>
          <cell r="F20">
            <v>0</v>
          </cell>
          <cell r="G20">
            <v>1132.61742</v>
          </cell>
        </row>
        <row r="21">
          <cell r="A21" t="str">
            <v>3100 ∙ Rooms Revenue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3101 ∙ Rooms - Transient Rant</v>
          </cell>
          <cell r="B22" t="str">
            <v>sale</v>
          </cell>
          <cell r="C22">
            <v>3.7884000000000002</v>
          </cell>
          <cell r="D22">
            <v>3.7884000000000002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3102 ∙ Rooms - Leisure/Retail</v>
          </cell>
          <cell r="B23" t="str">
            <v>sale</v>
          </cell>
          <cell r="C23">
            <v>29.324020000000001</v>
          </cell>
          <cell r="D23">
            <v>29.324020000000001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3103 ∙ Rooms - Discount</v>
          </cell>
          <cell r="B24" t="str">
            <v>sale</v>
          </cell>
          <cell r="C24">
            <v>758.44668999999999</v>
          </cell>
          <cell r="D24">
            <v>758.44668999999999</v>
          </cell>
          <cell r="E24">
            <v>1072.4374427999999</v>
          </cell>
          <cell r="F24">
            <v>0</v>
          </cell>
          <cell r="G24">
            <v>1415.1187</v>
          </cell>
        </row>
        <row r="25">
          <cell r="A25" t="str">
            <v>3104 ∙ Rooms - Corporate</v>
          </cell>
          <cell r="B25" t="str">
            <v>sale</v>
          </cell>
          <cell r="C25">
            <v>700.34294999999997</v>
          </cell>
          <cell r="D25">
            <v>700.34294999999997</v>
          </cell>
          <cell r="E25">
            <v>830.38987559999998</v>
          </cell>
          <cell r="F25">
            <v>0</v>
          </cell>
          <cell r="G25">
            <v>442.80716999999999</v>
          </cell>
        </row>
        <row r="26">
          <cell r="A26" t="str">
            <v>3106 ∙ Rooms - Contract</v>
          </cell>
          <cell r="B26" t="str">
            <v>sale</v>
          </cell>
          <cell r="C26">
            <v>0</v>
          </cell>
          <cell r="D26">
            <v>0</v>
          </cell>
          <cell r="E26">
            <v>6.1804219999999992</v>
          </cell>
          <cell r="F26">
            <v>0</v>
          </cell>
          <cell r="G26">
            <v>0</v>
          </cell>
        </row>
        <row r="27">
          <cell r="A27" t="str">
            <v>3121 ∙ Rooms - Transient Local</v>
          </cell>
          <cell r="B27" t="str">
            <v>sale</v>
          </cell>
          <cell r="C27">
            <v>296.57163000000003</v>
          </cell>
          <cell r="D27">
            <v>296.57163000000003</v>
          </cell>
          <cell r="E27">
            <v>386.95242399999995</v>
          </cell>
          <cell r="F27">
            <v>0</v>
          </cell>
          <cell r="G27">
            <v>183.98850999999999</v>
          </cell>
        </row>
        <row r="28">
          <cell r="A28" t="str">
            <v>3123 ∙ Rooms - Trans Airline Distress</v>
          </cell>
          <cell r="B28" t="str">
            <v>sale</v>
          </cell>
          <cell r="C28">
            <v>0.56752999999999998</v>
          </cell>
          <cell r="D28">
            <v>5.6715299999999997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3125 ∙ Rooms - Transient Permanent</v>
          </cell>
          <cell r="B29" t="str">
            <v>sale</v>
          </cell>
          <cell r="C29">
            <v>99.444149999999993</v>
          </cell>
          <cell r="D29">
            <v>99.444149999999993</v>
          </cell>
          <cell r="E29">
            <v>46.533048399999998</v>
          </cell>
          <cell r="F29">
            <v>0</v>
          </cell>
          <cell r="G29">
            <v>35.510910000000003</v>
          </cell>
        </row>
        <row r="30">
          <cell r="A30" t="str">
            <v>3126 ∙ Rooms -TransHotel Promo Leisure</v>
          </cell>
          <cell r="B30" t="str">
            <v>sale</v>
          </cell>
          <cell r="C30">
            <v>80.364750000000001</v>
          </cell>
          <cell r="D30">
            <v>80.364750000000001</v>
          </cell>
          <cell r="E30">
            <v>142.01406159999999</v>
          </cell>
          <cell r="F30">
            <v>0</v>
          </cell>
          <cell r="G30">
            <v>216.17759000000001</v>
          </cell>
          <cell r="I30">
            <v>0.82</v>
          </cell>
        </row>
        <row r="31">
          <cell r="A31" t="str">
            <v>3127 ∙ Rooms - Transient Promo Packages</v>
          </cell>
          <cell r="B31" t="str">
            <v>sale</v>
          </cell>
          <cell r="C31">
            <v>42.604980000000005</v>
          </cell>
          <cell r="D31">
            <v>42.604980000000005</v>
          </cell>
          <cell r="E31">
            <v>78.899563599999993</v>
          </cell>
          <cell r="F31">
            <v>0</v>
          </cell>
          <cell r="G31">
            <v>88.188339999999997</v>
          </cell>
        </row>
        <row r="32">
          <cell r="A32" t="str">
            <v xml:space="preserve">3128  Rooms - Transient Wholesale </v>
          </cell>
          <cell r="B32" t="str">
            <v>sale</v>
          </cell>
          <cell r="C32">
            <v>30.174259999999997</v>
          </cell>
          <cell r="D32">
            <v>30.174259999999997</v>
          </cell>
          <cell r="E32">
            <v>47.824777999999995</v>
          </cell>
          <cell r="F32">
            <v>0</v>
          </cell>
          <cell r="G32">
            <v>96.630849999999995</v>
          </cell>
        </row>
        <row r="33">
          <cell r="A33" t="str">
            <v>3130 ∙ Rooms - Redemptions</v>
          </cell>
          <cell r="B33" t="str">
            <v>sale</v>
          </cell>
          <cell r="C33">
            <v>18.522680000000001</v>
          </cell>
          <cell r="D33">
            <v>18.522680000000001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3140 ∙  Rooms - Group Tour &amp; Travel</v>
          </cell>
          <cell r="B34" t="str">
            <v>sale</v>
          </cell>
          <cell r="C34">
            <v>0.13961000000000001</v>
          </cell>
          <cell r="D34">
            <v>0.13961000000000001</v>
          </cell>
          <cell r="E34">
            <v>61.97045039999999</v>
          </cell>
          <cell r="F34">
            <v>0</v>
          </cell>
          <cell r="G34">
            <v>37.996960000000001</v>
          </cell>
        </row>
        <row r="35">
          <cell r="A35" t="str">
            <v>3146 ∙  Rooms - Group corporate</v>
          </cell>
          <cell r="B35" t="str">
            <v>sale</v>
          </cell>
          <cell r="C35">
            <v>0</v>
          </cell>
          <cell r="D35">
            <v>0</v>
          </cell>
          <cell r="E35">
            <v>18.604569999999999</v>
          </cell>
          <cell r="F35">
            <v>0</v>
          </cell>
          <cell r="G35">
            <v>93.269660000000002</v>
          </cell>
        </row>
        <row r="36">
          <cell r="A36" t="str">
            <v>3145 ∙ Rooms - Group Smerf</v>
          </cell>
          <cell r="B36" t="str">
            <v>sale</v>
          </cell>
          <cell r="C36">
            <v>122.88356</v>
          </cell>
          <cell r="D36">
            <v>122.88356</v>
          </cell>
          <cell r="E36">
            <v>44.723029599999997</v>
          </cell>
          <cell r="F36">
            <v>0</v>
          </cell>
          <cell r="G36">
            <v>0</v>
          </cell>
          <cell r="I36">
            <v>101.99335479999999</v>
          </cell>
          <cell r="J36">
            <v>0</v>
          </cell>
        </row>
        <row r="37">
          <cell r="A37" t="str">
            <v>3145 ∙ Rooms - Revenue Allowance</v>
          </cell>
          <cell r="B37" t="str">
            <v>sale</v>
          </cell>
          <cell r="C37">
            <v>0</v>
          </cell>
          <cell r="D37">
            <v>2.9999999999999997E-4</v>
          </cell>
          <cell r="E37">
            <v>-0.13764999999999999</v>
          </cell>
          <cell r="F37">
            <v>0</v>
          </cell>
          <cell r="G37">
            <v>0</v>
          </cell>
        </row>
        <row r="38">
          <cell r="A38" t="str">
            <v>3100 ∙ HIR Rooms Revenue</v>
          </cell>
          <cell r="B38">
            <v>0</v>
          </cell>
          <cell r="C38">
            <v>0</v>
          </cell>
          <cell r="D38">
            <v>3091.1798300000005</v>
          </cell>
          <cell r="E38">
            <v>2736.3920159999998</v>
          </cell>
          <cell r="F38">
            <v>0</v>
          </cell>
          <cell r="G38">
            <v>2609.6886900000004</v>
          </cell>
        </row>
        <row r="39">
          <cell r="A39" t="str">
            <v>3125-GCH Rooms Revenue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 xml:space="preserve">        3128-GCH Rooms Discount</v>
          </cell>
          <cell r="B40" t="str">
            <v>disc</v>
          </cell>
          <cell r="C40">
            <v>0</v>
          </cell>
          <cell r="D40">
            <v>0</v>
          </cell>
          <cell r="E40">
            <v>149.36689999999999</v>
          </cell>
          <cell r="F40">
            <v>0</v>
          </cell>
          <cell r="G40">
            <v>345.60608999999999</v>
          </cell>
        </row>
        <row r="41">
          <cell r="A41" t="str">
            <v>3125-Total GCH Rooms Revenue</v>
          </cell>
          <cell r="B41">
            <v>0</v>
          </cell>
          <cell r="C41">
            <v>0</v>
          </cell>
          <cell r="D41">
            <v>0</v>
          </cell>
          <cell r="E41">
            <v>122.48086000000001</v>
          </cell>
          <cell r="F41">
            <v>0</v>
          </cell>
          <cell r="G41">
            <v>455.22680999999994</v>
          </cell>
        </row>
        <row r="42">
          <cell r="A42" t="str">
            <v>Total 3099-Rooms Revenue</v>
          </cell>
          <cell r="B42">
            <v>0</v>
          </cell>
          <cell r="C42">
            <v>0</v>
          </cell>
          <cell r="D42">
            <v>3091.1798300000005</v>
          </cell>
          <cell r="E42">
            <v>2858.8728759999999</v>
          </cell>
          <cell r="F42">
            <v>0</v>
          </cell>
          <cell r="G42">
            <v>3064.9155000000005</v>
          </cell>
        </row>
        <row r="43">
          <cell r="A43" t="str">
            <v>3150-Rooms other Revenue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3155 ∙ Rooms - No Show Income</v>
          </cell>
          <cell r="B44">
            <v>0</v>
          </cell>
          <cell r="C44">
            <v>18.334580000000003</v>
          </cell>
          <cell r="D44">
            <v>18.334580000000003</v>
          </cell>
          <cell r="E44">
            <v>16.547370000000001</v>
          </cell>
          <cell r="F44">
            <v>0</v>
          </cell>
          <cell r="G44">
            <v>114.57263</v>
          </cell>
        </row>
        <row r="45">
          <cell r="A45" t="str">
            <v>3160 ∙ Rooms - Day Use</v>
          </cell>
          <cell r="B45">
            <v>0</v>
          </cell>
          <cell r="C45">
            <v>0</v>
          </cell>
          <cell r="D45">
            <v>0</v>
          </cell>
          <cell r="E45">
            <v>0.3034</v>
          </cell>
          <cell r="F45">
            <v>0</v>
          </cell>
          <cell r="G45">
            <v>16.135079999999999</v>
          </cell>
        </row>
        <row r="46">
          <cell r="A46" t="str">
            <v>3166 ∙ Rooms- Late Check Out Fee</v>
          </cell>
          <cell r="B46">
            <v>0</v>
          </cell>
          <cell r="C46">
            <v>1.01833</v>
          </cell>
          <cell r="D46">
            <v>1.01833</v>
          </cell>
          <cell r="E46">
            <v>1.43011</v>
          </cell>
          <cell r="F46">
            <v>0</v>
          </cell>
          <cell r="G46">
            <v>1.78539</v>
          </cell>
        </row>
        <row r="47">
          <cell r="A47" t="str">
            <v>3167 ∙ Rooms - Upgrade Fees</v>
          </cell>
          <cell r="B47">
            <v>0</v>
          </cell>
          <cell r="C47">
            <v>2.7043600000000003</v>
          </cell>
          <cell r="D47">
            <v>2.7043600000000003</v>
          </cell>
          <cell r="E47">
            <v>6.9019300000000001</v>
          </cell>
          <cell r="F47">
            <v>0</v>
          </cell>
          <cell r="G47">
            <v>6.5278799999999997</v>
          </cell>
        </row>
        <row r="48">
          <cell r="A48" t="str">
            <v>3168 ∙ Rooms - Cribs/Roll Away Beds</v>
          </cell>
          <cell r="B48">
            <v>0</v>
          </cell>
          <cell r="C48">
            <v>0.15481999999999999</v>
          </cell>
          <cell r="D48">
            <v>0.15481999999999999</v>
          </cell>
          <cell r="E48">
            <v>0.27060000000000001</v>
          </cell>
          <cell r="F48">
            <v>0</v>
          </cell>
          <cell r="G48">
            <v>0.65355000000000008</v>
          </cell>
        </row>
        <row r="49">
          <cell r="A49" t="str">
            <v>3171 ∙ Rooms - Phone Local</v>
          </cell>
          <cell r="B49">
            <v>0</v>
          </cell>
          <cell r="C49">
            <v>0.32279000000000002</v>
          </cell>
          <cell r="D49">
            <v>0.32279000000000002</v>
          </cell>
          <cell r="E49">
            <v>2.1398299999999999</v>
          </cell>
          <cell r="F49">
            <v>0</v>
          </cell>
          <cell r="G49">
            <v>-20.32161</v>
          </cell>
        </row>
        <row r="50">
          <cell r="A50" t="str">
            <v xml:space="preserve">3150-Total Other Rooms </v>
          </cell>
          <cell r="B50" t="str">
            <v>otherinc</v>
          </cell>
          <cell r="C50">
            <v>0</v>
          </cell>
          <cell r="D50">
            <v>22.534880000000005</v>
          </cell>
          <cell r="E50">
            <v>27.593240000000002</v>
          </cell>
          <cell r="F50">
            <v>0</v>
          </cell>
          <cell r="G50">
            <v>119.35292000000001</v>
          </cell>
        </row>
        <row r="51">
          <cell r="A51" t="str">
            <v>3170-Telephone Revenue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3171 ∙ Rooms -  Phone Local</v>
          </cell>
          <cell r="B52">
            <v>0</v>
          </cell>
          <cell r="C52">
            <v>0</v>
          </cell>
          <cell r="D52">
            <v>0.32279000000000002</v>
          </cell>
          <cell r="E52">
            <v>0.30689</v>
          </cell>
          <cell r="F52">
            <v>0</v>
          </cell>
          <cell r="G52">
            <v>0.63878000000000001</v>
          </cell>
        </row>
        <row r="53">
          <cell r="A53" t="str">
            <v>3172 ∙ Rooms -  Phone Long Distance</v>
          </cell>
          <cell r="B53">
            <v>0</v>
          </cell>
          <cell r="C53">
            <v>339.00400000000002</v>
          </cell>
          <cell r="D53">
            <v>3.3900399999999999</v>
          </cell>
          <cell r="E53">
            <v>5.91181</v>
          </cell>
          <cell r="F53">
            <v>0</v>
          </cell>
          <cell r="G53">
            <v>2.3889900000000002</v>
          </cell>
        </row>
        <row r="54">
          <cell r="A54" t="str">
            <v>3179 ∙ Rooms - Phone Allowance</v>
          </cell>
          <cell r="B54">
            <v>0</v>
          </cell>
          <cell r="C54">
            <v>-0.18622</v>
          </cell>
          <cell r="D54">
            <v>-0.18622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3185 ∙ GCR-Phone Local</v>
          </cell>
          <cell r="B55">
            <v>0</v>
          </cell>
          <cell r="C55">
            <v>2.15537</v>
          </cell>
          <cell r="D55">
            <v>2.15537</v>
          </cell>
          <cell r="E55">
            <v>-1.5789999999999998E-2</v>
          </cell>
          <cell r="F55">
            <v>0</v>
          </cell>
          <cell r="G55">
            <v>0</v>
          </cell>
        </row>
        <row r="56">
          <cell r="A56" t="str">
            <v>3186 ∙ GCR-Phone long distance</v>
          </cell>
          <cell r="B56">
            <v>0</v>
          </cell>
          <cell r="C56">
            <v>0</v>
          </cell>
          <cell r="D56">
            <v>0</v>
          </cell>
          <cell r="E56">
            <v>1.8064899999999999</v>
          </cell>
          <cell r="F56">
            <v>0</v>
          </cell>
          <cell r="G56">
            <v>1.11914</v>
          </cell>
        </row>
        <row r="57">
          <cell r="A57" t="str">
            <v>3189 ∙ GCR - Phone Allowance</v>
          </cell>
          <cell r="B57">
            <v>0</v>
          </cell>
          <cell r="C57">
            <v>-3.465E-2</v>
          </cell>
          <cell r="D57">
            <v>-3.465E-2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Total 3170-Telephone Revenue</v>
          </cell>
          <cell r="B58" t="str">
            <v>otherinc</v>
          </cell>
          <cell r="C58">
            <v>0</v>
          </cell>
          <cell r="D58">
            <v>5.6473299999999993</v>
          </cell>
          <cell r="E58">
            <v>8.0093999999999994</v>
          </cell>
          <cell r="F58">
            <v>0</v>
          </cell>
          <cell r="G58">
            <v>4.1469100000000001</v>
          </cell>
        </row>
        <row r="59">
          <cell r="A59" t="str">
            <v>3200 ∙ Food Revenue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M59">
            <v>260</v>
          </cell>
        </row>
        <row r="60">
          <cell r="A60" t="str">
            <v>3201 ∙ Food - Blue Iguana Grill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K60">
            <v>258.71999999999997</v>
          </cell>
          <cell r="M60">
            <v>218.4</v>
          </cell>
          <cell r="N60">
            <v>477.12</v>
          </cell>
        </row>
        <row r="61">
          <cell r="A61" t="str">
            <v>3201 ∙ Food - Breakfast</v>
          </cell>
          <cell r="B61">
            <v>0</v>
          </cell>
          <cell r="C61">
            <v>51.726790000000001</v>
          </cell>
          <cell r="D61">
            <v>51.726790000000001</v>
          </cell>
          <cell r="E61">
            <v>0</v>
          </cell>
          <cell r="F61">
            <v>0</v>
          </cell>
          <cell r="G61">
            <v>143.83583999999999</v>
          </cell>
        </row>
        <row r="62">
          <cell r="A62" t="str">
            <v xml:space="preserve">3203 ∙ Food - Lunch </v>
          </cell>
          <cell r="B62">
            <v>0</v>
          </cell>
          <cell r="C62">
            <v>55.570059999999998</v>
          </cell>
          <cell r="D62">
            <v>55.570059999999998</v>
          </cell>
          <cell r="E62">
            <v>0</v>
          </cell>
          <cell r="F62">
            <v>0</v>
          </cell>
          <cell r="G62">
            <v>161.28353999999999</v>
          </cell>
        </row>
        <row r="63">
          <cell r="A63" t="str">
            <v>3204 ∙ Food - Dinner</v>
          </cell>
          <cell r="B63">
            <v>0</v>
          </cell>
          <cell r="C63">
            <v>89.02385000000001</v>
          </cell>
          <cell r="D63">
            <v>89.02385000000001</v>
          </cell>
          <cell r="E63">
            <v>0</v>
          </cell>
          <cell r="F63">
            <v>0</v>
          </cell>
          <cell r="G63">
            <v>300.95598000000001</v>
          </cell>
        </row>
        <row r="64">
          <cell r="A64" t="str">
            <v>3205 ∙ Food - Employee Meals</v>
          </cell>
          <cell r="B64">
            <v>0</v>
          </cell>
          <cell r="C64">
            <v>21.02814</v>
          </cell>
          <cell r="D64">
            <v>21.02814</v>
          </cell>
          <cell r="E64">
            <v>0</v>
          </cell>
          <cell r="F64">
            <v>0</v>
          </cell>
          <cell r="G64">
            <v>1.0383500000000001</v>
          </cell>
          <cell r="K64">
            <v>250</v>
          </cell>
        </row>
        <row r="65">
          <cell r="A65" t="str">
            <v xml:space="preserve"> Total 3201 ∙ Food - Blue Iguana Grill</v>
          </cell>
          <cell r="B65" t="str">
            <v>restinc</v>
          </cell>
          <cell r="C65">
            <v>217.34882999999999</v>
          </cell>
          <cell r="D65">
            <v>217.34882999999999</v>
          </cell>
          <cell r="E65">
            <v>415.46564000000001</v>
          </cell>
          <cell r="F65">
            <v>0</v>
          </cell>
          <cell r="G65">
            <v>607.11371000000008</v>
          </cell>
        </row>
        <row r="66">
          <cell r="A66" t="str">
            <v>3211 ∙ Food - Room Service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3212 ∙ Food - Room Service Breakfast</v>
          </cell>
          <cell r="B67">
            <v>0</v>
          </cell>
          <cell r="C67">
            <v>3.04725</v>
          </cell>
          <cell r="D67">
            <v>3.04725</v>
          </cell>
          <cell r="E67">
            <v>0</v>
          </cell>
          <cell r="F67">
            <v>0</v>
          </cell>
          <cell r="G67">
            <v>2.2976100000000002</v>
          </cell>
        </row>
        <row r="68">
          <cell r="A68" t="str">
            <v>3213 ∙ Food - Room Service Lunch</v>
          </cell>
          <cell r="B68">
            <v>0</v>
          </cell>
          <cell r="C68">
            <v>1.6108</v>
          </cell>
          <cell r="D68">
            <v>1.6108</v>
          </cell>
          <cell r="E68">
            <v>0</v>
          </cell>
          <cell r="F68">
            <v>0</v>
          </cell>
          <cell r="G68">
            <v>2.20316</v>
          </cell>
        </row>
        <row r="69">
          <cell r="A69" t="str">
            <v>3214 ∙ Food - Room Service Dinner</v>
          </cell>
          <cell r="B69">
            <v>0</v>
          </cell>
          <cell r="C69">
            <v>4.2404200000000003</v>
          </cell>
          <cell r="D69">
            <v>4.2404200000000003</v>
          </cell>
          <cell r="E69">
            <v>0</v>
          </cell>
          <cell r="F69">
            <v>0</v>
          </cell>
          <cell r="G69">
            <v>4.35677</v>
          </cell>
        </row>
        <row r="70">
          <cell r="A70" t="str">
            <v>3215 ∙ Food - Room Service Delievery</v>
          </cell>
          <cell r="B70">
            <v>0</v>
          </cell>
          <cell r="C70">
            <v>1.7221600000000001</v>
          </cell>
          <cell r="D70">
            <v>1.7221600000000001</v>
          </cell>
          <cell r="E70">
            <v>0</v>
          </cell>
          <cell r="F70">
            <v>0</v>
          </cell>
          <cell r="G70">
            <v>1.31159</v>
          </cell>
        </row>
        <row r="71">
          <cell r="A71" t="str">
            <v>Total 3211 ∙ Food - Room Service</v>
          </cell>
          <cell r="B71" t="str">
            <v>restinc</v>
          </cell>
          <cell r="C71">
            <v>10.620629999999998</v>
          </cell>
          <cell r="D71">
            <v>10.620629999999998</v>
          </cell>
          <cell r="E71">
            <v>9.3004700000000007</v>
          </cell>
          <cell r="F71">
            <v>0</v>
          </cell>
          <cell r="G71">
            <v>10.169130000000001</v>
          </cell>
        </row>
        <row r="72">
          <cell r="A72" t="str">
            <v>3221 ∙ Food - Pool Bar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 xml:space="preserve">3222 ∙ Food - Pool Bar Breakfast </v>
          </cell>
          <cell r="B73">
            <v>0</v>
          </cell>
          <cell r="C73">
            <v>1.7738900000000002</v>
          </cell>
          <cell r="D73">
            <v>1.7738900000000002</v>
          </cell>
          <cell r="E73">
            <v>0</v>
          </cell>
          <cell r="F73">
            <v>0</v>
          </cell>
          <cell r="G73">
            <v>0.20047999999999999</v>
          </cell>
        </row>
        <row r="74">
          <cell r="A74" t="str">
            <v>3223 ∙ Food - Pool Bar Lunch</v>
          </cell>
          <cell r="B74">
            <v>0</v>
          </cell>
          <cell r="C74">
            <v>0.90351000000000004</v>
          </cell>
          <cell r="D74">
            <v>0.90351000000000004</v>
          </cell>
          <cell r="E74">
            <v>0</v>
          </cell>
          <cell r="F74">
            <v>0</v>
          </cell>
          <cell r="G74">
            <v>6.3695000000000004</v>
          </cell>
        </row>
        <row r="75">
          <cell r="A75" t="str">
            <v>3224 ∙ Food - Pool Bar Dinner</v>
          </cell>
          <cell r="B75">
            <v>0</v>
          </cell>
          <cell r="C75">
            <v>0.24395</v>
          </cell>
          <cell r="D75">
            <v>0.24395</v>
          </cell>
          <cell r="E75">
            <v>0</v>
          </cell>
          <cell r="F75">
            <v>0</v>
          </cell>
          <cell r="G75">
            <v>3.6697799999999998</v>
          </cell>
        </row>
        <row r="76">
          <cell r="A76" t="str">
            <v xml:space="preserve"> Total 3221 ∙ Food - Pool Bar</v>
          </cell>
          <cell r="B76" t="str">
            <v>restinc</v>
          </cell>
          <cell r="C76">
            <v>2.9213499999999999</v>
          </cell>
          <cell r="D76">
            <v>2.9213499999999999</v>
          </cell>
          <cell r="E76">
            <v>17.167860000000001</v>
          </cell>
          <cell r="F76">
            <v>0</v>
          </cell>
          <cell r="G76">
            <v>10.23976</v>
          </cell>
        </row>
        <row r="77">
          <cell r="A77" t="str">
            <v xml:space="preserve">3231 ∙ Food - Banquet 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3232 ∙ Food - Banquet  Breakfast</v>
          </cell>
          <cell r="B78">
            <v>0</v>
          </cell>
          <cell r="C78">
            <v>8.1582600000000003</v>
          </cell>
          <cell r="D78">
            <v>8.1582600000000003</v>
          </cell>
          <cell r="E78">
            <v>0</v>
          </cell>
          <cell r="F78">
            <v>0</v>
          </cell>
          <cell r="G78">
            <v>0.51117999999999997</v>
          </cell>
        </row>
        <row r="79">
          <cell r="A79" t="str">
            <v>3233 ∙ Food - Banquet Lunch</v>
          </cell>
          <cell r="B79">
            <v>0</v>
          </cell>
          <cell r="C79">
            <v>13.70721</v>
          </cell>
          <cell r="D79">
            <v>13.70721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3234 ∙ Food - Banquet Dinner</v>
          </cell>
          <cell r="B80">
            <v>0</v>
          </cell>
          <cell r="C80">
            <v>32.672830000000005</v>
          </cell>
          <cell r="D80">
            <v>32.672830000000005</v>
          </cell>
          <cell r="E80">
            <v>0</v>
          </cell>
          <cell r="F80">
            <v>0</v>
          </cell>
          <cell r="G80">
            <v>0.26240000000000002</v>
          </cell>
        </row>
        <row r="81">
          <cell r="A81" t="str">
            <v xml:space="preserve">Total 3231 ∙ Food - Banquet </v>
          </cell>
          <cell r="B81" t="str">
            <v>restinc</v>
          </cell>
          <cell r="C81">
            <v>54.538309999999996</v>
          </cell>
          <cell r="D81">
            <v>54.538309999999996</v>
          </cell>
          <cell r="E81">
            <v>29.981179999999998</v>
          </cell>
          <cell r="F81">
            <v>0</v>
          </cell>
          <cell r="G81">
            <v>0.77357999999999993</v>
          </cell>
        </row>
        <row r="82">
          <cell r="A82" t="str">
            <v>3270 ∙ Food -GCR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3272 ∙ GCR - Food-Breakfast</v>
          </cell>
          <cell r="B83">
            <v>0</v>
          </cell>
          <cell r="C83">
            <v>5.9840900000000001</v>
          </cell>
          <cell r="D83">
            <v>5.9840900000000001</v>
          </cell>
          <cell r="E83">
            <v>0</v>
          </cell>
          <cell r="F83">
            <v>0</v>
          </cell>
          <cell r="G83">
            <v>9.8746899999999993</v>
          </cell>
        </row>
        <row r="84">
          <cell r="A84" t="str">
            <v>3273 ∙ GCR -Food - Lunch</v>
          </cell>
          <cell r="B84">
            <v>0</v>
          </cell>
          <cell r="C84">
            <v>10.28909</v>
          </cell>
          <cell r="D84">
            <v>10.28909</v>
          </cell>
          <cell r="E84">
            <v>0</v>
          </cell>
          <cell r="F84">
            <v>0</v>
          </cell>
          <cell r="G84">
            <v>10.714869999999999</v>
          </cell>
        </row>
        <row r="85">
          <cell r="A85" t="str">
            <v>3274 ∙ GCR -Food - Dinner</v>
          </cell>
          <cell r="B85">
            <v>0</v>
          </cell>
          <cell r="C85">
            <v>20.359389999999998</v>
          </cell>
          <cell r="D85">
            <v>20.359389999999998</v>
          </cell>
          <cell r="E85">
            <v>0</v>
          </cell>
          <cell r="F85">
            <v>0</v>
          </cell>
          <cell r="G85">
            <v>30.352429999999998</v>
          </cell>
        </row>
        <row r="86">
          <cell r="A86" t="str">
            <v>3275 ∙ GCR -Food- Employee Meals</v>
          </cell>
          <cell r="B86">
            <v>0</v>
          </cell>
          <cell r="C86">
            <v>5.117E-2</v>
          </cell>
          <cell r="D86">
            <v>5.117E-2</v>
          </cell>
          <cell r="E86">
            <v>0</v>
          </cell>
          <cell r="F86">
            <v>0</v>
          </cell>
          <cell r="G86">
            <v>0.12681999999999999</v>
          </cell>
        </row>
        <row r="87">
          <cell r="A87" t="str">
            <v>3277 ∙ GCR - Food - Service Breakfast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0.31611</v>
          </cell>
        </row>
        <row r="88">
          <cell r="A88" t="str">
            <v>3278 ∙ GCR - Food - Service Lunch</v>
          </cell>
          <cell r="B88">
            <v>0</v>
          </cell>
          <cell r="C88">
            <v>2.9929999999999998E-2</v>
          </cell>
          <cell r="D88">
            <v>2.9929999999999998E-2</v>
          </cell>
          <cell r="E88">
            <v>0</v>
          </cell>
          <cell r="F88">
            <v>0</v>
          </cell>
          <cell r="G88">
            <v>0.31302999999999997</v>
          </cell>
        </row>
        <row r="89">
          <cell r="A89" t="str">
            <v>3279 ∙ GCR - Rooms Service Dinner</v>
          </cell>
          <cell r="B89">
            <v>0</v>
          </cell>
          <cell r="C89">
            <v>0.34070999999999996</v>
          </cell>
          <cell r="D89">
            <v>0.34070999999999996</v>
          </cell>
          <cell r="E89">
            <v>0</v>
          </cell>
          <cell r="F89">
            <v>0</v>
          </cell>
          <cell r="G89">
            <v>1.03321</v>
          </cell>
        </row>
        <row r="90">
          <cell r="A90" t="str">
            <v>3280 ∙ GCR - Rooms Service Delivery</v>
          </cell>
          <cell r="B90">
            <v>0</v>
          </cell>
          <cell r="C90">
            <v>5.4740000000000004E-2</v>
          </cell>
          <cell r="D90">
            <v>5.4740000000000004E-2</v>
          </cell>
          <cell r="E90">
            <v>0</v>
          </cell>
          <cell r="F90">
            <v>0</v>
          </cell>
          <cell r="G90">
            <v>0.25542999999999999</v>
          </cell>
        </row>
        <row r="91">
          <cell r="A91" t="str">
            <v>3281 ∙ GCR - Pool Bar Breakfast</v>
          </cell>
          <cell r="B91">
            <v>0</v>
          </cell>
          <cell r="C91">
            <v>3.2799999999999999E-3</v>
          </cell>
          <cell r="D91">
            <v>3.2799999999999999E-3</v>
          </cell>
          <cell r="E91">
            <v>0</v>
          </cell>
          <cell r="F91">
            <v>0</v>
          </cell>
          <cell r="G91">
            <v>4.0070000000000001E-2</v>
          </cell>
        </row>
        <row r="92">
          <cell r="A92" t="str">
            <v xml:space="preserve">3282 ∙ GCR - Pool Bar Lunch </v>
          </cell>
          <cell r="B92">
            <v>0</v>
          </cell>
          <cell r="C92">
            <v>0.17752999999999999</v>
          </cell>
          <cell r="D92">
            <v>0.17752999999999999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3283 ∙ GCR - Pool Bar Dinner</v>
          </cell>
          <cell r="B93">
            <v>0</v>
          </cell>
          <cell r="C93">
            <v>8.6099999999999996E-3</v>
          </cell>
          <cell r="D93">
            <v>8.6099999999999996E-3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3284 ∙ GCR - Food Allowances</v>
          </cell>
          <cell r="B94">
            <v>0</v>
          </cell>
          <cell r="C94">
            <v>-5.1774799999999992</v>
          </cell>
          <cell r="D94">
            <v>-5.1774799999999992</v>
          </cell>
          <cell r="E94">
            <v>0</v>
          </cell>
          <cell r="F94">
            <v>0</v>
          </cell>
          <cell r="G94">
            <v>-1.42401</v>
          </cell>
        </row>
        <row r="95">
          <cell r="A95" t="str">
            <v>Total 3270 ∙ Food -GCR</v>
          </cell>
          <cell r="B95" t="str">
            <v>restinc</v>
          </cell>
          <cell r="C95">
            <v>32.181049999999999</v>
          </cell>
          <cell r="D95">
            <v>32.181049999999999</v>
          </cell>
          <cell r="E95">
            <v>46.29598</v>
          </cell>
          <cell r="F95">
            <v>0</v>
          </cell>
          <cell r="G95">
            <v>51.60264999999999</v>
          </cell>
        </row>
        <row r="96">
          <cell r="A96" t="str">
            <v>Total 3200 ∙ Food Revenue</v>
          </cell>
          <cell r="B96">
            <v>0</v>
          </cell>
          <cell r="C96">
            <v>317.61016999999998</v>
          </cell>
          <cell r="D96">
            <v>317.61016999999998</v>
          </cell>
          <cell r="E96">
            <v>0</v>
          </cell>
          <cell r="F96">
            <v>0</v>
          </cell>
          <cell r="G96">
            <v>679.89883000000009</v>
          </cell>
        </row>
        <row r="97">
          <cell r="A97" t="str">
            <v>3300 ∙ Beverage Revenue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3301 ∙ Beverage - Blue Iguana Grill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3302 ∙ Beverage - Liquor</v>
          </cell>
          <cell r="B99">
            <v>0</v>
          </cell>
          <cell r="C99">
            <v>42.496310000000001</v>
          </cell>
          <cell r="D99">
            <v>42.496310000000001</v>
          </cell>
          <cell r="E99">
            <v>0</v>
          </cell>
          <cell r="F99">
            <v>0</v>
          </cell>
          <cell r="G99">
            <v>80.215289999999996</v>
          </cell>
        </row>
        <row r="100">
          <cell r="A100" t="str">
            <v>3303 ∙ Beverage - Wine</v>
          </cell>
          <cell r="B100">
            <v>0</v>
          </cell>
          <cell r="C100">
            <v>11.13021</v>
          </cell>
          <cell r="D100">
            <v>11.13021</v>
          </cell>
          <cell r="E100">
            <v>0</v>
          </cell>
          <cell r="F100">
            <v>0</v>
          </cell>
          <cell r="G100">
            <v>18.410070000000001</v>
          </cell>
        </row>
        <row r="101">
          <cell r="A101" t="str">
            <v>3304 ∙ Beverage - Beer</v>
          </cell>
          <cell r="B101">
            <v>0</v>
          </cell>
          <cell r="C101">
            <v>22.88156</v>
          </cell>
          <cell r="D101">
            <v>22.88156</v>
          </cell>
          <cell r="E101">
            <v>0</v>
          </cell>
          <cell r="F101">
            <v>0</v>
          </cell>
          <cell r="G101">
            <v>45.912799999999997</v>
          </cell>
        </row>
        <row r="102">
          <cell r="A102" t="str">
            <v>3305 ∙ Beverage - NA Beverage</v>
          </cell>
          <cell r="B102">
            <v>0</v>
          </cell>
          <cell r="C102">
            <v>22.73931</v>
          </cell>
          <cell r="D102">
            <v>22.73931</v>
          </cell>
          <cell r="E102">
            <v>0</v>
          </cell>
          <cell r="F102">
            <v>0</v>
          </cell>
          <cell r="G102">
            <v>47.408430000000003</v>
          </cell>
        </row>
        <row r="103">
          <cell r="A103" t="str">
            <v>Total ∙ 3301- Beverage - Blue Iguana Grill</v>
          </cell>
          <cell r="B103" t="str">
            <v>barinc</v>
          </cell>
          <cell r="C103">
            <v>99.247389999999996</v>
          </cell>
          <cell r="D103">
            <v>99.247389999999996</v>
          </cell>
          <cell r="E103">
            <v>137.03564</v>
          </cell>
          <cell r="F103">
            <v>0</v>
          </cell>
          <cell r="G103">
            <v>191.94659000000001</v>
          </cell>
        </row>
        <row r="104">
          <cell r="A104" t="str">
            <v>3311 ∙ Beverage - Room Service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3312 ∙ Beverage - RS Liquor</v>
          </cell>
          <cell r="B105">
            <v>0</v>
          </cell>
          <cell r="C105">
            <v>0.12337000000000001</v>
          </cell>
          <cell r="D105">
            <v>0.12337000000000001</v>
          </cell>
          <cell r="E105">
            <v>0</v>
          </cell>
          <cell r="F105">
            <v>0</v>
          </cell>
          <cell r="G105">
            <v>0.46127000000000001</v>
          </cell>
        </row>
        <row r="106">
          <cell r="A106" t="str">
            <v>3313 ∙ Beverage - RS Wine</v>
          </cell>
          <cell r="B106">
            <v>0</v>
          </cell>
          <cell r="C106">
            <v>0.37145999999999996</v>
          </cell>
          <cell r="D106">
            <v>0.37145999999999996</v>
          </cell>
          <cell r="E106">
            <v>0</v>
          </cell>
          <cell r="F106">
            <v>0</v>
          </cell>
          <cell r="G106">
            <v>0.98814000000000002</v>
          </cell>
        </row>
        <row r="107">
          <cell r="A107" t="str">
            <v>3314 ∙ Beverage - RS Beer</v>
          </cell>
          <cell r="B107">
            <v>0</v>
          </cell>
          <cell r="C107">
            <v>0.23738999999999999</v>
          </cell>
          <cell r="D107">
            <v>0.23738999999999999</v>
          </cell>
          <cell r="E107">
            <v>0</v>
          </cell>
          <cell r="F107">
            <v>0</v>
          </cell>
          <cell r="G107">
            <v>0.24535999999999999</v>
          </cell>
        </row>
        <row r="108">
          <cell r="A108" t="str">
            <v>3315 ∙ Beverage - RS NA Beverage</v>
          </cell>
          <cell r="B108">
            <v>0</v>
          </cell>
          <cell r="C108">
            <v>1.0379200000000002</v>
          </cell>
          <cell r="D108">
            <v>1.0379200000000002</v>
          </cell>
          <cell r="E108">
            <v>0</v>
          </cell>
          <cell r="F108">
            <v>0</v>
          </cell>
          <cell r="G108">
            <v>1.0706800000000001</v>
          </cell>
        </row>
        <row r="109">
          <cell r="A109" t="str">
            <v>Total 3311 ∙ Beverage - Room Service</v>
          </cell>
          <cell r="B109" t="str">
            <v>barinc</v>
          </cell>
          <cell r="C109">
            <v>1.7701300000000002</v>
          </cell>
          <cell r="D109">
            <v>1.7701300000000002</v>
          </cell>
          <cell r="E109">
            <v>1.6474500000000001</v>
          </cell>
          <cell r="F109">
            <v>0</v>
          </cell>
          <cell r="G109">
            <v>2.7654500000000004</v>
          </cell>
        </row>
        <row r="110">
          <cell r="A110" t="str">
            <v>3321 ∙ Beverage - Pool Bar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 xml:space="preserve">3322 ∙ Beverage - Pool Bar Liquor </v>
          </cell>
          <cell r="B111">
            <v>0</v>
          </cell>
          <cell r="C111">
            <v>5.83155</v>
          </cell>
          <cell r="D111">
            <v>5.83155</v>
          </cell>
          <cell r="E111">
            <v>0</v>
          </cell>
          <cell r="F111">
            <v>0</v>
          </cell>
          <cell r="G111">
            <v>25.876539999999999</v>
          </cell>
        </row>
        <row r="112">
          <cell r="A112" t="str">
            <v>3323 ∙ Beverage - Pool Bar Wine</v>
          </cell>
          <cell r="B112">
            <v>0</v>
          </cell>
          <cell r="C112">
            <v>0.31816</v>
          </cell>
          <cell r="D112">
            <v>0.31816</v>
          </cell>
          <cell r="E112">
            <v>0</v>
          </cell>
          <cell r="F112">
            <v>0</v>
          </cell>
          <cell r="G112">
            <v>0.84386000000000005</v>
          </cell>
        </row>
        <row r="113">
          <cell r="A113" t="str">
            <v>3324 ∙ Beverage - Pool Bar Beer</v>
          </cell>
          <cell r="B113">
            <v>0</v>
          </cell>
          <cell r="C113">
            <v>1.86755</v>
          </cell>
          <cell r="D113">
            <v>1.86755</v>
          </cell>
          <cell r="E113">
            <v>0</v>
          </cell>
          <cell r="F113">
            <v>0</v>
          </cell>
          <cell r="G113">
            <v>9.8262800000000006</v>
          </cell>
        </row>
        <row r="114">
          <cell r="A114" t="str">
            <v>3325 ∙ Beverage - Pool Bar NA Beverage</v>
          </cell>
          <cell r="B114">
            <v>0</v>
          </cell>
          <cell r="C114">
            <v>0.4264</v>
          </cell>
          <cell r="D114">
            <v>0.4264</v>
          </cell>
          <cell r="E114">
            <v>0</v>
          </cell>
          <cell r="F114">
            <v>0</v>
          </cell>
          <cell r="G114">
            <v>1.5265299999999999</v>
          </cell>
        </row>
        <row r="115">
          <cell r="A115" t="str">
            <v xml:space="preserve"> Total 3321 ∙ Beverage - Pool Bar</v>
          </cell>
          <cell r="B115" t="str">
            <v>barinc</v>
          </cell>
          <cell r="C115">
            <v>8.4436599999999995</v>
          </cell>
          <cell r="D115">
            <v>8.4436599999999995</v>
          </cell>
          <cell r="E115">
            <v>51.46313</v>
          </cell>
          <cell r="F115">
            <v>0</v>
          </cell>
          <cell r="G115">
            <v>38.073209999999996</v>
          </cell>
        </row>
        <row r="116">
          <cell r="A116" t="str">
            <v>3332 ∙ Beverage - Banquet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3333 ∙ Beverage - Banquet Liquor</v>
          </cell>
          <cell r="B117">
            <v>0</v>
          </cell>
          <cell r="C117">
            <v>1.43204</v>
          </cell>
          <cell r="D117">
            <v>1.43204</v>
          </cell>
          <cell r="E117">
            <v>0</v>
          </cell>
          <cell r="F117">
            <v>0</v>
          </cell>
          <cell r="G117">
            <v>0</v>
          </cell>
        </row>
        <row r="118">
          <cell r="A118" t="str">
            <v>3334 ∙ Beverage - Banquet Wine</v>
          </cell>
          <cell r="B118">
            <v>0</v>
          </cell>
          <cell r="C118">
            <v>6.4430000000000001E-2</v>
          </cell>
          <cell r="D118">
            <v>6.4430000000000001E-2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3335 ∙ Beverage - Banquet Beer</v>
          </cell>
          <cell r="B119">
            <v>0</v>
          </cell>
          <cell r="C119">
            <v>3.1164999999999998</v>
          </cell>
          <cell r="D119">
            <v>3.1164999999999998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3336 ∙ Beverage - Banquet NA Beverage</v>
          </cell>
          <cell r="B120">
            <v>0</v>
          </cell>
          <cell r="C120">
            <v>1.18367</v>
          </cell>
          <cell r="D120">
            <v>1.18367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 xml:space="preserve"> Total 3332 ∙ Beverage - Banquet</v>
          </cell>
          <cell r="B121" t="str">
            <v>barinc</v>
          </cell>
          <cell r="C121">
            <v>5.79664</v>
          </cell>
          <cell r="D121">
            <v>5.79664</v>
          </cell>
          <cell r="E121">
            <v>0.12313</v>
          </cell>
          <cell r="F121">
            <v>0</v>
          </cell>
          <cell r="G121">
            <v>0</v>
          </cell>
        </row>
        <row r="122">
          <cell r="A122" t="str">
            <v>3370 ∙ Beverage - GCR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-25.589379999999998</v>
          </cell>
        </row>
        <row r="123">
          <cell r="A123" t="str">
            <v>3372 ∙ GCR- Liquor</v>
          </cell>
          <cell r="B123">
            <v>0</v>
          </cell>
          <cell r="C123">
            <v>13.032260000000001</v>
          </cell>
          <cell r="D123">
            <v>13.032260000000001</v>
          </cell>
          <cell r="E123">
            <v>0</v>
          </cell>
          <cell r="F123">
            <v>0</v>
          </cell>
          <cell r="G123">
            <v>24.159569999999999</v>
          </cell>
        </row>
        <row r="124">
          <cell r="A124" t="str">
            <v>3373 ∙ GCR- Wine</v>
          </cell>
          <cell r="B124">
            <v>0</v>
          </cell>
          <cell r="C124">
            <v>3.3454600000000001</v>
          </cell>
          <cell r="D124">
            <v>3.3454600000000001</v>
          </cell>
          <cell r="E124">
            <v>0</v>
          </cell>
          <cell r="F124">
            <v>0</v>
          </cell>
          <cell r="G124">
            <v>5.0920199999999998</v>
          </cell>
        </row>
        <row r="125">
          <cell r="A125" t="str">
            <v>3374 ∙ GCR- Beer</v>
          </cell>
          <cell r="B125">
            <v>0</v>
          </cell>
          <cell r="C125">
            <v>3.8851100000000001</v>
          </cell>
          <cell r="D125">
            <v>3.8851100000000001</v>
          </cell>
          <cell r="E125">
            <v>0</v>
          </cell>
          <cell r="F125">
            <v>0</v>
          </cell>
          <cell r="G125">
            <v>8.6340199999999996</v>
          </cell>
        </row>
        <row r="126">
          <cell r="A126" t="str">
            <v>3375 ∙ GCR- NA Beverage</v>
          </cell>
          <cell r="B126">
            <v>0</v>
          </cell>
          <cell r="C126">
            <v>3.0272899999999998</v>
          </cell>
          <cell r="D126">
            <v>3.0272899999999998</v>
          </cell>
          <cell r="E126">
            <v>0</v>
          </cell>
          <cell r="F126">
            <v>0</v>
          </cell>
          <cell r="G126">
            <v>7.1374500000000003</v>
          </cell>
        </row>
        <row r="127">
          <cell r="A127" t="str">
            <v>3377 ∙ GCR- RS Liquor</v>
          </cell>
          <cell r="B127">
            <v>0</v>
          </cell>
          <cell r="C127">
            <v>1.6625099999999999</v>
          </cell>
          <cell r="D127">
            <v>1.6625099999999999</v>
          </cell>
          <cell r="E127">
            <v>0</v>
          </cell>
          <cell r="F127">
            <v>0</v>
          </cell>
          <cell r="G127">
            <v>0.14931</v>
          </cell>
        </row>
        <row r="128">
          <cell r="A128" t="str">
            <v>3378 ∙ GCR- RS Wine</v>
          </cell>
          <cell r="B128">
            <v>0</v>
          </cell>
          <cell r="C128">
            <v>0.24312999999999999</v>
          </cell>
          <cell r="D128">
            <v>0.24312999999999999</v>
          </cell>
          <cell r="E128">
            <v>0</v>
          </cell>
          <cell r="F128">
            <v>0</v>
          </cell>
          <cell r="G128">
            <v>0.16600000000000001</v>
          </cell>
        </row>
        <row r="129">
          <cell r="A129" t="str">
            <v>3379 ∙ GCR- RS Beer</v>
          </cell>
          <cell r="B129">
            <v>0</v>
          </cell>
          <cell r="C129">
            <v>0.58507000000000009</v>
          </cell>
          <cell r="D129">
            <v>0.58507000000000009</v>
          </cell>
          <cell r="E129">
            <v>0</v>
          </cell>
          <cell r="F129">
            <v>0</v>
          </cell>
          <cell r="G129">
            <v>1.2200000000000001E-2</v>
          </cell>
        </row>
        <row r="130">
          <cell r="A130" t="str">
            <v>3380 ∙ GCR- RS NA Beverage</v>
          </cell>
          <cell r="B130">
            <v>0</v>
          </cell>
          <cell r="C130">
            <v>0.30069000000000001</v>
          </cell>
          <cell r="D130">
            <v>0.30069000000000001</v>
          </cell>
          <cell r="E130">
            <v>0</v>
          </cell>
          <cell r="F130">
            <v>0</v>
          </cell>
          <cell r="G130">
            <v>0.32280999999999999</v>
          </cell>
        </row>
        <row r="131">
          <cell r="A131" t="str">
            <v>3382 ∙ GCR- Pool Bar Liquor</v>
          </cell>
          <cell r="B131">
            <v>0</v>
          </cell>
          <cell r="C131">
            <v>1.9731300000000001</v>
          </cell>
          <cell r="D131">
            <v>1.9731300000000001</v>
          </cell>
          <cell r="E131">
            <v>0</v>
          </cell>
          <cell r="F131">
            <v>0</v>
          </cell>
          <cell r="G131">
            <v>1.754E-2</v>
          </cell>
        </row>
        <row r="132">
          <cell r="A132" t="str">
            <v>3384 ∙ GCR- Pool Bar Beer</v>
          </cell>
          <cell r="B132">
            <v>0</v>
          </cell>
          <cell r="C132">
            <v>0.43301000000000001</v>
          </cell>
          <cell r="D132">
            <v>0.43301000000000001</v>
          </cell>
          <cell r="E132">
            <v>0</v>
          </cell>
          <cell r="F132">
            <v>0</v>
          </cell>
          <cell r="G132">
            <v>1.41367</v>
          </cell>
        </row>
        <row r="133">
          <cell r="A133" t="str">
            <v>3385 ∙ GCR- Pool Bar NA Beverage</v>
          </cell>
          <cell r="B133">
            <v>0</v>
          </cell>
          <cell r="C133">
            <v>0.44495999999999997</v>
          </cell>
          <cell r="D133">
            <v>0.44495999999999997</v>
          </cell>
          <cell r="E133">
            <v>0</v>
          </cell>
          <cell r="F133">
            <v>0</v>
          </cell>
          <cell r="G133">
            <v>0.11824999999999999</v>
          </cell>
        </row>
        <row r="134">
          <cell r="A134" t="str">
            <v>Total 3370 ∙  Beverage - GCR</v>
          </cell>
          <cell r="B134">
            <v>0</v>
          </cell>
          <cell r="C134">
            <v>28.93261</v>
          </cell>
          <cell r="D134">
            <v>28.93261</v>
          </cell>
          <cell r="E134">
            <v>0</v>
          </cell>
          <cell r="F134">
            <v>0</v>
          </cell>
          <cell r="G134">
            <v>46.343199999999996</v>
          </cell>
        </row>
        <row r="135">
          <cell r="A135" t="str">
            <v>Total 3300 ∙  Beverage Revenue</v>
          </cell>
          <cell r="B135" t="str">
            <v>barinc</v>
          </cell>
          <cell r="C135">
            <v>144.19042999999999</v>
          </cell>
          <cell r="D135">
            <v>144.19042999999999</v>
          </cell>
          <cell r="E135">
            <v>189.54116999999999</v>
          </cell>
          <cell r="F135">
            <v>0</v>
          </cell>
          <cell r="G135">
            <v>253.53907000000001</v>
          </cell>
        </row>
        <row r="136">
          <cell r="A136" t="str">
            <v>3400 ∙  Banquets Revenue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3413 ∙  Banquet - Room Rental</v>
          </cell>
          <cell r="B137">
            <v>0</v>
          </cell>
          <cell r="C137">
            <v>7.3189999999999991E-2</v>
          </cell>
          <cell r="D137">
            <v>7.3189999999999991E-2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Total 3400 ∙  Banquets Revenue</v>
          </cell>
          <cell r="B138" t="str">
            <v>otherinc</v>
          </cell>
          <cell r="C138">
            <v>7.3189999999999991E-2</v>
          </cell>
          <cell r="D138">
            <v>7.3189999999999991E-2</v>
          </cell>
          <cell r="E138">
            <v>0.55759999999999998</v>
          </cell>
          <cell r="F138">
            <v>0</v>
          </cell>
          <cell r="G138">
            <v>1.3014699999999999</v>
          </cell>
        </row>
        <row r="139">
          <cell r="A139" t="str">
            <v>3500 ∙  Gift Shop Revenue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 xml:space="preserve">3505 ∙  Gift Shop - Candy </v>
          </cell>
          <cell r="B140">
            <v>0</v>
          </cell>
          <cell r="C140">
            <v>4.6645200000000004</v>
          </cell>
          <cell r="D140">
            <v>4.6645200000000004</v>
          </cell>
          <cell r="E140">
            <v>0</v>
          </cell>
          <cell r="F140">
            <v>0</v>
          </cell>
          <cell r="G140">
            <v>4.0198799999999997</v>
          </cell>
        </row>
        <row r="141">
          <cell r="A141" t="str">
            <v>3512 ∙  Gift Shop - Drinks</v>
          </cell>
          <cell r="B141">
            <v>0</v>
          </cell>
          <cell r="C141">
            <v>15.70378</v>
          </cell>
          <cell r="D141">
            <v>15.70378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3521 ∙ Gift Shop - Gifts &amp; Toys</v>
          </cell>
          <cell r="B142">
            <v>0</v>
          </cell>
          <cell r="C142">
            <v>4.6555200000000001</v>
          </cell>
          <cell r="D142">
            <v>4.6555200000000001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3536 ∙  Gift Shop - Snacks</v>
          </cell>
          <cell r="B143">
            <v>0</v>
          </cell>
          <cell r="C143">
            <v>4.2009999999999996</v>
          </cell>
          <cell r="D143">
            <v>4.2009999999999996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3539 ∙  Gift Shop - Sundries</v>
          </cell>
          <cell r="B144">
            <v>0</v>
          </cell>
          <cell r="C144">
            <v>4.2165699999999999</v>
          </cell>
          <cell r="D144">
            <v>4.2165699999999999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3576 ∙  GCR-Gift Shop-Misc</v>
          </cell>
          <cell r="B145">
            <v>0</v>
          </cell>
          <cell r="C145">
            <v>3.50841</v>
          </cell>
          <cell r="D145">
            <v>3.50841</v>
          </cell>
          <cell r="E145">
            <v>0</v>
          </cell>
          <cell r="F145">
            <v>0</v>
          </cell>
          <cell r="G145">
            <v>1.18726</v>
          </cell>
        </row>
        <row r="146">
          <cell r="A146" t="str">
            <v>Total 3500 ∙  Gift Shop Revenue</v>
          </cell>
          <cell r="B146" t="str">
            <v>otherinc</v>
          </cell>
          <cell r="C146">
            <v>36.950150000000001</v>
          </cell>
          <cell r="D146">
            <v>36.950150000000001</v>
          </cell>
          <cell r="E146">
            <v>11.96237</v>
          </cell>
          <cell r="F146">
            <v>0</v>
          </cell>
          <cell r="G146">
            <v>5.2071399999999999</v>
          </cell>
        </row>
        <row r="147">
          <cell r="A147" t="str">
            <v>3600 ∙  Other Revenues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3601 ∙  Other - Bicycle Rental</v>
          </cell>
          <cell r="B148">
            <v>0</v>
          </cell>
          <cell r="C148">
            <v>6.1499999999999999E-2</v>
          </cell>
          <cell r="D148">
            <v>6.1499999999999999E-2</v>
          </cell>
          <cell r="E148">
            <v>0</v>
          </cell>
          <cell r="F148">
            <v>0</v>
          </cell>
          <cell r="G148">
            <v>12.601039999999999</v>
          </cell>
        </row>
        <row r="149">
          <cell r="A149" t="str">
            <v>3603 ∙  Other - Resort Energy Fee 5%</v>
          </cell>
          <cell r="B149">
            <v>0</v>
          </cell>
          <cell r="C149">
            <v>108.69155000000001</v>
          </cell>
          <cell r="D149">
            <v>108.69155000000001</v>
          </cell>
          <cell r="E149">
            <v>0</v>
          </cell>
          <cell r="F149">
            <v>0</v>
          </cell>
          <cell r="G149">
            <v>130.29159000000001</v>
          </cell>
        </row>
        <row r="150">
          <cell r="A150" t="str">
            <v xml:space="preserve">3605 ∙ Other - Laundry/Drycleaning </v>
          </cell>
          <cell r="B150">
            <v>0</v>
          </cell>
          <cell r="C150">
            <v>2.02521</v>
          </cell>
          <cell r="D150">
            <v>2.02521</v>
          </cell>
          <cell r="E150">
            <v>0</v>
          </cell>
          <cell r="F150">
            <v>0</v>
          </cell>
          <cell r="G150">
            <v>1.31108</v>
          </cell>
        </row>
        <row r="151">
          <cell r="A151" t="str">
            <v>3610 ∙  Other Misc</v>
          </cell>
          <cell r="B151">
            <v>0</v>
          </cell>
          <cell r="C151">
            <v>0.8450700000000001</v>
          </cell>
          <cell r="D151">
            <v>-17.360759999999999</v>
          </cell>
          <cell r="E151">
            <v>0</v>
          </cell>
          <cell r="F151">
            <v>0</v>
          </cell>
          <cell r="G151">
            <v>2.9975499999999999</v>
          </cell>
        </row>
        <row r="152">
          <cell r="A152" t="str">
            <v>3616 ∙  Other - Space Rental</v>
          </cell>
          <cell r="B152">
            <v>0</v>
          </cell>
          <cell r="C152">
            <v>24.787430000000001</v>
          </cell>
          <cell r="D152">
            <v>24.787430000000001</v>
          </cell>
          <cell r="E152">
            <v>0</v>
          </cell>
          <cell r="F152">
            <v>0</v>
          </cell>
          <cell r="G152">
            <v>56.182279999999999</v>
          </cell>
        </row>
        <row r="153">
          <cell r="A153" t="str">
            <v>3653 ∙ GCR - Other Rev-Resort Enrgy Fee</v>
          </cell>
          <cell r="B153">
            <v>0</v>
          </cell>
          <cell r="C153">
            <v>0.86275000000000002</v>
          </cell>
          <cell r="D153">
            <v>0.86275000000000002</v>
          </cell>
          <cell r="E153">
            <v>0</v>
          </cell>
          <cell r="F153">
            <v>0</v>
          </cell>
          <cell r="G153">
            <v>47.013480000000001</v>
          </cell>
        </row>
        <row r="154">
          <cell r="A154" t="str">
            <v>3655 ∙ GCR - Other Rev- Laundry/Dryclean</v>
          </cell>
          <cell r="B154">
            <v>0</v>
          </cell>
          <cell r="C154">
            <v>1.4150000000000001E-2</v>
          </cell>
          <cell r="D154">
            <v>1.4150000000000001E-2</v>
          </cell>
          <cell r="E154">
            <v>0</v>
          </cell>
          <cell r="F154">
            <v>0</v>
          </cell>
          <cell r="G154">
            <v>0.41145999999999999</v>
          </cell>
        </row>
        <row r="155">
          <cell r="A155" t="str">
            <v>3660 ∙ GCR - Other Rev - Misc Income</v>
          </cell>
          <cell r="B155">
            <v>0</v>
          </cell>
          <cell r="C155">
            <v>0.38356000000000001</v>
          </cell>
          <cell r="D155">
            <v>0.38356000000000001</v>
          </cell>
          <cell r="E155">
            <v>0</v>
          </cell>
          <cell r="F155">
            <v>0</v>
          </cell>
          <cell r="G155">
            <v>6.6504200000000004</v>
          </cell>
        </row>
        <row r="156">
          <cell r="A156" t="str">
            <v>Total 3600 ∙ Other Revenues</v>
          </cell>
          <cell r="B156" t="str">
            <v>otherinc</v>
          </cell>
          <cell r="C156">
            <v>137.67122000000001</v>
          </cell>
          <cell r="D156">
            <v>119.46539000000001</v>
          </cell>
          <cell r="E156">
            <v>213.64537000000001</v>
          </cell>
          <cell r="F156">
            <v>0</v>
          </cell>
          <cell r="G156">
            <v>257.45890000000003</v>
          </cell>
        </row>
        <row r="157">
          <cell r="A157" t="str">
            <v>Total Income</v>
          </cell>
          <cell r="B157">
            <v>0</v>
          </cell>
          <cell r="C157">
            <v>3755.52709</v>
          </cell>
          <cell r="D157">
            <v>4755.7363200000009</v>
          </cell>
          <cell r="E157">
            <v>5104.6356341999999</v>
          </cell>
          <cell r="F157">
            <v>0</v>
          </cell>
          <cell r="G157">
            <v>5751.2234100000005</v>
          </cell>
        </row>
        <row r="158">
          <cell r="A158" t="str">
            <v>Cost of Goods Sold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4200 ∙ Food Cost of Sales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 t="str">
            <v>4201 ∙ Food Cost of Sakes HIR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181.81756999999999</v>
          </cell>
        </row>
        <row r="161">
          <cell r="A161" t="str">
            <v>4202 ∙ COGS Food</v>
          </cell>
          <cell r="B161">
            <v>0</v>
          </cell>
          <cell r="C161">
            <v>130.10614999999999</v>
          </cell>
          <cell r="D161">
            <v>130.10614999999999</v>
          </cell>
          <cell r="E161">
            <v>0</v>
          </cell>
          <cell r="F161">
            <v>0</v>
          </cell>
          <cell r="G161">
            <v>199.88289</v>
          </cell>
        </row>
        <row r="162">
          <cell r="A162" t="str">
            <v>Total 4201 ∙ Food Cost of  Sales GCR</v>
          </cell>
          <cell r="B162" t="str">
            <v>otherinc</v>
          </cell>
          <cell r="C162">
            <v>130.10614999999999</v>
          </cell>
          <cell r="D162">
            <v>130.10614999999999</v>
          </cell>
          <cell r="E162">
            <v>164.26061000000001</v>
          </cell>
          <cell r="F162">
            <v>0</v>
          </cell>
          <cell r="G162">
            <v>181.81756999999999</v>
          </cell>
        </row>
        <row r="163">
          <cell r="A163" t="str">
            <v>4271 ∙ Food Cost of Sales GCR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4272 ∙ GCR - Food Cost</v>
          </cell>
          <cell r="B164">
            <v>0</v>
          </cell>
          <cell r="C164">
            <v>36.696620000000003</v>
          </cell>
          <cell r="D164">
            <v>36.696620000000003</v>
          </cell>
          <cell r="E164">
            <v>0</v>
          </cell>
          <cell r="F164">
            <v>0</v>
          </cell>
          <cell r="G164">
            <v>59.316189999999999</v>
          </cell>
        </row>
        <row r="165">
          <cell r="A165" t="str">
            <v>Total 4271 ∙ Food Cost of Sales GCR</v>
          </cell>
          <cell r="B165">
            <v>0</v>
          </cell>
          <cell r="C165">
            <v>36.696620000000003</v>
          </cell>
          <cell r="D165">
            <v>36.696620000000003</v>
          </cell>
          <cell r="E165">
            <v>0</v>
          </cell>
          <cell r="F165">
            <v>0</v>
          </cell>
          <cell r="G165">
            <v>59.316189999999999</v>
          </cell>
        </row>
        <row r="166">
          <cell r="A166" t="str">
            <v xml:space="preserve">Total 4200 ∙ Food Cost of Sales </v>
          </cell>
          <cell r="B166" t="str">
            <v>otherinc</v>
          </cell>
          <cell r="C166">
            <v>166.80276999999998</v>
          </cell>
          <cell r="D166">
            <v>166.80276999999998</v>
          </cell>
          <cell r="E166">
            <v>210.02904000000001</v>
          </cell>
          <cell r="F166">
            <v>0</v>
          </cell>
          <cell r="G166">
            <v>241.13376</v>
          </cell>
        </row>
        <row r="167">
          <cell r="A167" t="str">
            <v xml:space="preserve">4300 ∙ Beverage Cost of Sales 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4301 ∙ Beverage Cost of Sales HIR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4302 ∙ COGS - Liquor</v>
          </cell>
          <cell r="B169">
            <v>0</v>
          </cell>
          <cell r="C169">
            <v>18.703900000000001</v>
          </cell>
          <cell r="D169">
            <v>18.703900000000001</v>
          </cell>
          <cell r="E169">
            <v>0</v>
          </cell>
          <cell r="F169">
            <v>0</v>
          </cell>
          <cell r="G169">
            <v>16.647860000000001</v>
          </cell>
        </row>
        <row r="170">
          <cell r="A170" t="str">
            <v xml:space="preserve">4303 ∙ COGS - Wine </v>
          </cell>
          <cell r="B170">
            <v>0</v>
          </cell>
          <cell r="C170">
            <v>7.5780099999999999</v>
          </cell>
          <cell r="D170">
            <v>7.5780099999999999</v>
          </cell>
          <cell r="E170">
            <v>0</v>
          </cell>
          <cell r="F170">
            <v>0</v>
          </cell>
          <cell r="G170">
            <v>6.6990299999999996</v>
          </cell>
        </row>
        <row r="171">
          <cell r="A171" t="str">
            <v>4304 ∙ COGS - Beer</v>
          </cell>
          <cell r="B171">
            <v>0</v>
          </cell>
          <cell r="C171">
            <v>11.408149999999999</v>
          </cell>
          <cell r="D171">
            <v>11.408149999999999</v>
          </cell>
          <cell r="E171">
            <v>0</v>
          </cell>
          <cell r="F171">
            <v>0</v>
          </cell>
          <cell r="G171">
            <v>15.93961</v>
          </cell>
        </row>
        <row r="172">
          <cell r="A172" t="str">
            <v>4305 ∙ COGS - NA Beverage</v>
          </cell>
          <cell r="B172">
            <v>0</v>
          </cell>
          <cell r="C172">
            <v>6.4143299999999996</v>
          </cell>
          <cell r="D172">
            <v>6.4143299999999996</v>
          </cell>
          <cell r="E172">
            <v>0</v>
          </cell>
          <cell r="F172">
            <v>0</v>
          </cell>
          <cell r="G172">
            <v>14.51652</v>
          </cell>
        </row>
        <row r="173">
          <cell r="A173" t="str">
            <v>Total 4301 ∙ Beverage Cost of Sales HIR</v>
          </cell>
          <cell r="B173" t="str">
            <v>otherinc</v>
          </cell>
          <cell r="C173">
            <v>0</v>
          </cell>
          <cell r="D173">
            <v>44.104390000000002</v>
          </cell>
          <cell r="E173">
            <v>52.900239999999997</v>
          </cell>
          <cell r="F173">
            <v>0</v>
          </cell>
          <cell r="G173">
            <v>53.803020000000004</v>
          </cell>
        </row>
        <row r="174">
          <cell r="A174" t="str">
            <v>Beverage Cost of Sales GCR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4372 ∙ GCR - Beverage Cost -Liquor</v>
          </cell>
          <cell r="B175">
            <v>0</v>
          </cell>
          <cell r="C175">
            <v>5.2746599999999999</v>
          </cell>
          <cell r="D175">
            <v>5.2746599999999999</v>
          </cell>
          <cell r="E175">
            <v>0</v>
          </cell>
          <cell r="F175">
            <v>0</v>
          </cell>
          <cell r="G175">
            <v>5.5298400000000001</v>
          </cell>
        </row>
        <row r="176">
          <cell r="A176" t="str">
            <v>4373 ∙ GCR - Beverage Cost - Wine</v>
          </cell>
          <cell r="B176">
            <v>0</v>
          </cell>
          <cell r="C176">
            <v>2.1373800000000003</v>
          </cell>
          <cell r="D176">
            <v>2.1373800000000003</v>
          </cell>
          <cell r="E176">
            <v>0</v>
          </cell>
          <cell r="F176">
            <v>0</v>
          </cell>
          <cell r="G176">
            <v>2.1720999999999999</v>
          </cell>
        </row>
        <row r="177">
          <cell r="A177" t="str">
            <v>4374 ∙ GCR - Beverage Cost - Beer</v>
          </cell>
          <cell r="B177">
            <v>0</v>
          </cell>
          <cell r="C177">
            <v>3.2176900000000002</v>
          </cell>
          <cell r="D177">
            <v>3.2176900000000002</v>
          </cell>
          <cell r="E177">
            <v>0</v>
          </cell>
          <cell r="F177">
            <v>0</v>
          </cell>
          <cell r="G177">
            <v>5.2192499999999997</v>
          </cell>
        </row>
        <row r="178">
          <cell r="A178" t="str">
            <v xml:space="preserve">4375 ∙ GCR - Beverage Cost - NA Beverage </v>
          </cell>
          <cell r="B178">
            <v>0</v>
          </cell>
          <cell r="C178">
            <v>1.8091700000000002</v>
          </cell>
          <cell r="D178">
            <v>1.8091700000000002</v>
          </cell>
          <cell r="E178">
            <v>0</v>
          </cell>
          <cell r="F178">
            <v>0</v>
          </cell>
          <cell r="G178">
            <v>4.4626699999999992</v>
          </cell>
        </row>
        <row r="179">
          <cell r="A179" t="str">
            <v>Total 4371 ∙ Beverage Cost of Sales GCR</v>
          </cell>
          <cell r="B179" t="str">
            <v>otherinc</v>
          </cell>
          <cell r="C179">
            <v>12.438889999999999</v>
          </cell>
          <cell r="D179">
            <v>12.438889999999999</v>
          </cell>
          <cell r="E179">
            <v>14.71228</v>
          </cell>
          <cell r="F179">
            <v>0</v>
          </cell>
          <cell r="G179">
            <v>17.383859999999999</v>
          </cell>
        </row>
        <row r="180">
          <cell r="A180" t="str">
            <v>Total 4300 ∙ Beverage Cost of Sales</v>
          </cell>
          <cell r="B180">
            <v>0</v>
          </cell>
          <cell r="C180">
            <v>56.543279999999996</v>
          </cell>
          <cell r="D180">
            <v>56.543280000000003</v>
          </cell>
          <cell r="E180">
            <v>67.612519999999989</v>
          </cell>
          <cell r="F180">
            <v>0</v>
          </cell>
          <cell r="G180">
            <v>71.186880000000002</v>
          </cell>
        </row>
        <row r="181">
          <cell r="A181" t="str">
            <v xml:space="preserve">4500 ∙ Gift Shop Cost of Sales 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4501 ∙ Gift Shop Cost of Sales HIR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4508 ∙ COGS - Gift Shop Cost</v>
          </cell>
          <cell r="B183">
            <v>0</v>
          </cell>
          <cell r="C183">
            <v>14.71782</v>
          </cell>
          <cell r="D183">
            <v>14.71782</v>
          </cell>
          <cell r="E183">
            <v>0</v>
          </cell>
          <cell r="F183">
            <v>0</v>
          </cell>
          <cell r="G183">
            <v>1.2518400000000001</v>
          </cell>
        </row>
        <row r="184">
          <cell r="A184" t="str">
            <v>Total 4501 ∙ Gift Shop Cost of Sales HIR</v>
          </cell>
          <cell r="B184" t="str">
            <v>otherinc</v>
          </cell>
          <cell r="C184">
            <v>14.71782</v>
          </cell>
          <cell r="D184">
            <v>14.71782</v>
          </cell>
          <cell r="E184">
            <v>4.0005800000000002</v>
          </cell>
          <cell r="F184">
            <v>0</v>
          </cell>
          <cell r="G184">
            <v>1.2518400000000001</v>
          </cell>
        </row>
        <row r="185">
          <cell r="A185" t="str">
            <v>Total 4500 ∙ Gift Shop Cost of Sales</v>
          </cell>
          <cell r="B185">
            <v>0</v>
          </cell>
          <cell r="C185">
            <v>14.71782</v>
          </cell>
          <cell r="D185">
            <v>14.71782</v>
          </cell>
          <cell r="E185">
            <v>4.0005800000000002</v>
          </cell>
          <cell r="F185">
            <v>0</v>
          </cell>
          <cell r="G185">
            <v>1.6900200000000001</v>
          </cell>
        </row>
        <row r="186">
          <cell r="A186" t="str">
            <v>Total COGS</v>
          </cell>
          <cell r="B186" t="str">
            <v>raw mat</v>
          </cell>
          <cell r="C186">
            <v>238.06387000000001</v>
          </cell>
          <cell r="D186">
            <v>238.06386999999998</v>
          </cell>
          <cell r="E186">
            <v>281.64213999999998</v>
          </cell>
          <cell r="F186">
            <v>0</v>
          </cell>
          <cell r="G186">
            <v>314.01066000000003</v>
          </cell>
        </row>
        <row r="187">
          <cell r="A187" t="str">
            <v>Gross Profit</v>
          </cell>
          <cell r="B187">
            <v>0</v>
          </cell>
          <cell r="C187">
            <v>3517.4632299999998</v>
          </cell>
          <cell r="D187">
            <v>4517.6724500000009</v>
          </cell>
          <cell r="E187">
            <v>4822.9934942</v>
          </cell>
          <cell r="F187">
            <v>0</v>
          </cell>
          <cell r="G187">
            <v>5437.2127500000006</v>
          </cell>
          <cell r="H187">
            <v>0</v>
          </cell>
        </row>
        <row r="188">
          <cell r="A188" t="str">
            <v>Expense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5100∙ Rooms Payroll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5101 ∙ Rooms Salaries &amp; Wages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5102 ∙ Payroll - Hotel Front Desk Mgr</v>
          </cell>
          <cell r="B191" t="str">
            <v>wage</v>
          </cell>
          <cell r="C191">
            <v>36.475859999999997</v>
          </cell>
          <cell r="D191">
            <v>36.475859999999997</v>
          </cell>
          <cell r="E191">
            <v>0</v>
          </cell>
          <cell r="F191">
            <v>0</v>
          </cell>
          <cell r="G191">
            <v>27.182300000000001</v>
          </cell>
        </row>
        <row r="192">
          <cell r="A192" t="str">
            <v>5103 ∙ Payroll - Hotel Front Desk Agent</v>
          </cell>
          <cell r="B192" t="str">
            <v>wage</v>
          </cell>
          <cell r="C192">
            <v>63.320260000000005</v>
          </cell>
          <cell r="D192">
            <v>63.320260000000005</v>
          </cell>
          <cell r="E192">
            <v>0</v>
          </cell>
          <cell r="F192">
            <v>0</v>
          </cell>
          <cell r="G192">
            <v>94.4148</v>
          </cell>
        </row>
        <row r="193">
          <cell r="A193" t="str">
            <v>5104 ∙  Payroll - Hotel Reservations</v>
          </cell>
          <cell r="B193" t="str">
            <v>wage</v>
          </cell>
          <cell r="C193">
            <v>12.095979999999999</v>
          </cell>
          <cell r="D193">
            <v>12.095979999999999</v>
          </cell>
          <cell r="E193">
            <v>0</v>
          </cell>
          <cell r="F193">
            <v>0</v>
          </cell>
          <cell r="G193">
            <v>8.7955799999999993</v>
          </cell>
        </row>
        <row r="194">
          <cell r="A194" t="str">
            <v>5105 ∙  Payroll - Hotel Night Audit</v>
          </cell>
          <cell r="B194" t="str">
            <v>wage</v>
          </cell>
          <cell r="C194">
            <v>25.426539999999999</v>
          </cell>
          <cell r="D194">
            <v>25.426539999999999</v>
          </cell>
          <cell r="E194">
            <v>0</v>
          </cell>
          <cell r="F194">
            <v>0</v>
          </cell>
          <cell r="G194">
            <v>13.084059999999999</v>
          </cell>
        </row>
        <row r="195">
          <cell r="A195" t="str">
            <v>5106 ∙  Payroll - Hotel Revenue Mgr</v>
          </cell>
          <cell r="B195" t="str">
            <v>wage</v>
          </cell>
          <cell r="C195">
            <v>5.8056000000000001</v>
          </cell>
          <cell r="D195">
            <v>5.8056000000000001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5108 ∙  Payroll - Hotel Bellman</v>
          </cell>
          <cell r="B196" t="str">
            <v>wage</v>
          </cell>
          <cell r="C196">
            <v>13.546610000000001</v>
          </cell>
          <cell r="D196">
            <v>13.546610000000001</v>
          </cell>
          <cell r="E196">
            <v>0</v>
          </cell>
          <cell r="F196">
            <v>0</v>
          </cell>
          <cell r="G196">
            <v>10.07493</v>
          </cell>
        </row>
        <row r="197">
          <cell r="A197" t="str">
            <v>5109 ∙  Payroll - Hotel Driver</v>
          </cell>
          <cell r="B197" t="str">
            <v>wage</v>
          </cell>
          <cell r="C197">
            <v>15.756729999999999</v>
          </cell>
          <cell r="D197">
            <v>15.756729999999999</v>
          </cell>
          <cell r="E197">
            <v>0</v>
          </cell>
          <cell r="F197">
            <v>0</v>
          </cell>
          <cell r="G197">
            <v>6.8739999999999997</v>
          </cell>
        </row>
        <row r="198">
          <cell r="A198" t="str">
            <v>5110 ∙  Payroll - HK Manager</v>
          </cell>
          <cell r="B198" t="str">
            <v>wage</v>
          </cell>
          <cell r="C198">
            <v>0.48452000000000001</v>
          </cell>
          <cell r="D198">
            <v>0.48452000000000001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5111 ∙  Payroll - HK Supervisor</v>
          </cell>
          <cell r="B199" t="str">
            <v>wage</v>
          </cell>
          <cell r="C199">
            <v>1.46485</v>
          </cell>
          <cell r="D199">
            <v>1.46485</v>
          </cell>
          <cell r="E199">
            <v>0</v>
          </cell>
          <cell r="F199">
            <v>0</v>
          </cell>
          <cell r="G199">
            <v>18.962029999999999</v>
          </cell>
        </row>
        <row r="200">
          <cell r="A200" t="str">
            <v>5112 ∙  Payroll - HK Housekeepers</v>
          </cell>
          <cell r="B200" t="str">
            <v>wage</v>
          </cell>
          <cell r="C200">
            <v>110.90192999999999</v>
          </cell>
          <cell r="D200">
            <v>110.90192999999999</v>
          </cell>
          <cell r="E200">
            <v>0</v>
          </cell>
          <cell r="F200">
            <v>0</v>
          </cell>
          <cell r="G200">
            <v>111.29799</v>
          </cell>
        </row>
        <row r="201">
          <cell r="A201" t="str">
            <v>5113 ∙  Payroll - HK Temp/Contract</v>
          </cell>
          <cell r="B201" t="str">
            <v>wage</v>
          </cell>
          <cell r="C201">
            <v>61.645240000000001</v>
          </cell>
          <cell r="D201">
            <v>61.645240000000001</v>
          </cell>
          <cell r="E201">
            <v>0</v>
          </cell>
          <cell r="F201">
            <v>0</v>
          </cell>
          <cell r="G201">
            <v>72.226429999999993</v>
          </cell>
        </row>
        <row r="202">
          <cell r="A202" t="str">
            <v>Total 5101 ∙ Rooms Salaries &amp; Wages</v>
          </cell>
          <cell r="B202">
            <v>0</v>
          </cell>
          <cell r="C202">
            <v>346.92410999999998</v>
          </cell>
          <cell r="D202">
            <v>346.92410999999998</v>
          </cell>
          <cell r="E202">
            <v>318.80333999999999</v>
          </cell>
          <cell r="F202">
            <v>0</v>
          </cell>
          <cell r="G202">
            <v>362.91211999999996</v>
          </cell>
          <cell r="H202">
            <v>0</v>
          </cell>
        </row>
        <row r="203">
          <cell r="A203" t="str">
            <v>5130 ∙ Rooms Payroll Benefits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5133 ∙ Payroll - Rooms Holiday Pay</v>
          </cell>
          <cell r="B204">
            <v>0</v>
          </cell>
          <cell r="C204">
            <v>0.90695000000000003</v>
          </cell>
          <cell r="D204">
            <v>0.90695000000000003</v>
          </cell>
          <cell r="E204">
            <v>0</v>
          </cell>
          <cell r="F204">
            <v>0</v>
          </cell>
          <cell r="G204">
            <v>28.071339999999999</v>
          </cell>
        </row>
        <row r="205">
          <cell r="A205" t="str">
            <v>5135 ∙ Payroll - Rooms Pension</v>
          </cell>
          <cell r="B205">
            <v>0</v>
          </cell>
          <cell r="C205">
            <v>9.8337500000000002</v>
          </cell>
          <cell r="D205">
            <v>9.8337500000000002</v>
          </cell>
          <cell r="E205">
            <v>0</v>
          </cell>
          <cell r="F205">
            <v>0</v>
          </cell>
          <cell r="G205">
            <v>18.921710000000001</v>
          </cell>
        </row>
        <row r="206">
          <cell r="A206" t="str">
            <v>5136 ∙ Payroll - Room Health Insurance</v>
          </cell>
          <cell r="B206">
            <v>0</v>
          </cell>
          <cell r="C206">
            <v>12.5733</v>
          </cell>
          <cell r="D206">
            <v>12.5733</v>
          </cell>
          <cell r="E206">
            <v>0</v>
          </cell>
          <cell r="F206">
            <v>0</v>
          </cell>
          <cell r="G206">
            <v>20.49541</v>
          </cell>
        </row>
        <row r="207">
          <cell r="A207" t="str">
            <v>Total 5130 ∙ Rooms Payroll Benefits</v>
          </cell>
          <cell r="B207">
            <v>0</v>
          </cell>
          <cell r="C207">
            <v>23.314</v>
          </cell>
          <cell r="D207">
            <v>23.314</v>
          </cell>
          <cell r="E207">
            <v>33.076929999999997</v>
          </cell>
          <cell r="F207">
            <v>0</v>
          </cell>
          <cell r="G207">
            <v>67.488460000000003</v>
          </cell>
          <cell r="H207">
            <v>0</v>
          </cell>
        </row>
        <row r="208">
          <cell r="A208" t="str">
            <v>Total 5100 ∙ Rooms Payroll</v>
          </cell>
          <cell r="B208" t="str">
            <v>oli</v>
          </cell>
          <cell r="C208">
            <v>370.23811000000001</v>
          </cell>
          <cell r="D208">
            <v>370.23811000000001</v>
          </cell>
          <cell r="E208">
            <v>351.88027</v>
          </cell>
          <cell r="F208">
            <v>0</v>
          </cell>
          <cell r="G208">
            <v>430.40057999999999</v>
          </cell>
        </row>
        <row r="209">
          <cell r="A209" t="str">
            <v>5150 ∙ Rooms Payroll GCR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5152∙ GCR-Rms Payroll-Front Desk Mgr</v>
          </cell>
          <cell r="B210" t="str">
            <v>wage</v>
          </cell>
          <cell r="C210">
            <v>12.158620000000001</v>
          </cell>
          <cell r="D210">
            <v>12.158620000000001</v>
          </cell>
          <cell r="E210">
            <v>132.91297</v>
          </cell>
          <cell r="F210">
            <v>0</v>
          </cell>
          <cell r="G210">
            <v>9.0607799999999994</v>
          </cell>
        </row>
        <row r="211">
          <cell r="A211" t="str">
            <v>5153 ∙ GCR-Rms Payroll- Hotel Front Dsk</v>
          </cell>
          <cell r="B211" t="str">
            <v>wage</v>
          </cell>
          <cell r="C211">
            <v>21.106770000000001</v>
          </cell>
          <cell r="D211">
            <v>21.106770000000001</v>
          </cell>
          <cell r="E211">
            <v>0</v>
          </cell>
          <cell r="F211">
            <v>0</v>
          </cell>
          <cell r="G211">
            <v>31.966399999999997</v>
          </cell>
        </row>
        <row r="212">
          <cell r="A212" t="str">
            <v>5154 ∙ GCR-Rms Payroll- Reservations</v>
          </cell>
          <cell r="B212" t="str">
            <v>wage</v>
          </cell>
          <cell r="C212">
            <v>12.095979999999999</v>
          </cell>
          <cell r="D212">
            <v>12.095979999999999</v>
          </cell>
          <cell r="E212">
            <v>0</v>
          </cell>
          <cell r="F212">
            <v>0</v>
          </cell>
          <cell r="G212">
            <v>6.3476100000000004</v>
          </cell>
        </row>
        <row r="213">
          <cell r="A213" t="str">
            <v>5155 ∙ GCR-Rms Payroll-Night Audit</v>
          </cell>
          <cell r="B213" t="str">
            <v>wage</v>
          </cell>
          <cell r="C213">
            <v>25.426539999999999</v>
          </cell>
          <cell r="D213">
            <v>25.426539999999999</v>
          </cell>
          <cell r="E213">
            <v>0</v>
          </cell>
          <cell r="F213">
            <v>0</v>
          </cell>
          <cell r="G213">
            <v>10.83972</v>
          </cell>
        </row>
        <row r="214">
          <cell r="A214" t="str">
            <v>5158 ∙ GCR-Rms Payroll-Hotel Bellman</v>
          </cell>
          <cell r="B214" t="str">
            <v>wage</v>
          </cell>
          <cell r="C214">
            <v>6.49275</v>
          </cell>
          <cell r="D214">
            <v>6.49275</v>
          </cell>
          <cell r="E214">
            <v>0</v>
          </cell>
          <cell r="F214">
            <v>0</v>
          </cell>
          <cell r="G214">
            <v>4.2091099999999999</v>
          </cell>
        </row>
        <row r="215">
          <cell r="A215" t="str">
            <v>5159∙ GCR - Rms Payroll- Hotel Driver</v>
          </cell>
          <cell r="B215" t="str">
            <v>wage</v>
          </cell>
          <cell r="C215">
            <v>7.5520399999999999</v>
          </cell>
          <cell r="D215">
            <v>7.5520399999999999</v>
          </cell>
          <cell r="E215">
            <v>0</v>
          </cell>
          <cell r="F215">
            <v>0</v>
          </cell>
          <cell r="G215">
            <v>3.23482</v>
          </cell>
        </row>
        <row r="216">
          <cell r="A216" t="str">
            <v>5160 ∙ GCR- Rms Payroll-HK Manager</v>
          </cell>
          <cell r="B216" t="str">
            <v>wage</v>
          </cell>
          <cell r="C216">
            <v>0.16150999999999999</v>
          </cell>
          <cell r="D216">
            <v>0.16150999999999999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5161 ∙ GCR- Rms Payroll -HK Supervisor</v>
          </cell>
          <cell r="B217" t="str">
            <v>wage</v>
          </cell>
          <cell r="C217">
            <v>0.48825999999999997</v>
          </cell>
          <cell r="D217">
            <v>0.48825999999999997</v>
          </cell>
          <cell r="E217">
            <v>0</v>
          </cell>
          <cell r="F217">
            <v>0</v>
          </cell>
          <cell r="G217">
            <v>6.3207000000000004</v>
          </cell>
        </row>
        <row r="218">
          <cell r="A218" t="str">
            <v xml:space="preserve">5162 ∙ GCR- Rms Payroll- Housekeepers </v>
          </cell>
          <cell r="B218" t="str">
            <v>wage</v>
          </cell>
          <cell r="C218">
            <v>36.967320000000001</v>
          </cell>
          <cell r="D218">
            <v>36.967320000000001</v>
          </cell>
          <cell r="E218">
            <v>0</v>
          </cell>
          <cell r="F218">
            <v>0</v>
          </cell>
          <cell r="G218">
            <v>37.099350000000001</v>
          </cell>
        </row>
        <row r="219">
          <cell r="A219" t="str">
            <v>5163 ∙ GCR- Rms Payroll-HK Temp/Contac</v>
          </cell>
          <cell r="B219" t="str">
            <v>wage</v>
          </cell>
          <cell r="C219">
            <v>20.54843</v>
          </cell>
          <cell r="D219">
            <v>20.54843</v>
          </cell>
          <cell r="E219">
            <v>0</v>
          </cell>
          <cell r="F219">
            <v>0</v>
          </cell>
          <cell r="G219">
            <v>24.075489999999999</v>
          </cell>
        </row>
        <row r="220">
          <cell r="A220" t="str">
            <v>5183 ∙ GCR- Rms Benefits-Hoilday Pay</v>
          </cell>
          <cell r="B220" t="str">
            <v>oli</v>
          </cell>
          <cell r="C220">
            <v>0.30231999999999998</v>
          </cell>
          <cell r="D220">
            <v>0.30231999999999998</v>
          </cell>
          <cell r="E220">
            <v>0.45021</v>
          </cell>
          <cell r="F220">
            <v>0</v>
          </cell>
          <cell r="G220">
            <v>12.10188</v>
          </cell>
        </row>
        <row r="221">
          <cell r="A221" t="str">
            <v>5184 ∙ GCR- Rms Benefits-Severence</v>
          </cell>
          <cell r="B221" t="str">
            <v>oli</v>
          </cell>
          <cell r="C221">
            <v>0</v>
          </cell>
          <cell r="D221">
            <v>0</v>
          </cell>
          <cell r="E221">
            <v>1.3425499999999999</v>
          </cell>
          <cell r="F221">
            <v>0</v>
          </cell>
          <cell r="G221">
            <v>0</v>
          </cell>
        </row>
        <row r="222">
          <cell r="A222" t="str">
            <v>5185 ∙ GCR- Rms Benefits - Pension</v>
          </cell>
          <cell r="B222" t="str">
            <v>oli</v>
          </cell>
          <cell r="C222">
            <v>3.2779400000000001</v>
          </cell>
          <cell r="D222">
            <v>3.2779400000000001</v>
          </cell>
          <cell r="E222">
            <v>4.7412599999999996</v>
          </cell>
          <cell r="F222">
            <v>0</v>
          </cell>
          <cell r="G222">
            <v>8.2183799999999998</v>
          </cell>
        </row>
        <row r="223">
          <cell r="A223" t="str">
            <v>5186 ∙ GCR- Rms Benefits - Health Insuran</v>
          </cell>
          <cell r="B223" t="str">
            <v>oli</v>
          </cell>
          <cell r="C223">
            <v>4.1911100000000001</v>
          </cell>
          <cell r="D223">
            <v>4.1911100000000001</v>
          </cell>
          <cell r="E223">
            <v>5.3087799999999996</v>
          </cell>
          <cell r="F223">
            <v>0</v>
          </cell>
          <cell r="G223">
            <v>7.3277799999999997</v>
          </cell>
        </row>
        <row r="224">
          <cell r="A224" t="str">
            <v>5187 ∙ GCR- Rms Benefits - sick pay</v>
          </cell>
          <cell r="B224" t="str">
            <v>oli</v>
          </cell>
          <cell r="C224">
            <v>0</v>
          </cell>
          <cell r="D224">
            <v>0</v>
          </cell>
          <cell r="E224">
            <v>1.0564100000000001</v>
          </cell>
          <cell r="F224">
            <v>0</v>
          </cell>
          <cell r="G224">
            <v>1.65506</v>
          </cell>
        </row>
        <row r="225">
          <cell r="A225" t="str">
            <v>Total 5150 ∙ Rooms Payroll GCR</v>
          </cell>
          <cell r="B225">
            <v>0</v>
          </cell>
          <cell r="C225">
            <v>150.76961</v>
          </cell>
          <cell r="D225">
            <v>150.76961</v>
          </cell>
          <cell r="E225">
            <v>145.81218000000001</v>
          </cell>
          <cell r="F225">
            <v>0</v>
          </cell>
          <cell r="G225">
            <v>162.45707999999996</v>
          </cell>
        </row>
        <row r="226">
          <cell r="A226" t="str">
            <v>5200 ∙ F &amp; B Payroll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5201 ∙ F &amp; B Salaries &amp; Wages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5202 ∙ Payroll - F &amp; B Manager</v>
          </cell>
          <cell r="B228">
            <v>0</v>
          </cell>
          <cell r="C228">
            <v>8.9650400000000001</v>
          </cell>
          <cell r="D228">
            <v>8.9650400000000001</v>
          </cell>
          <cell r="E228">
            <v>0</v>
          </cell>
          <cell r="F228">
            <v>0</v>
          </cell>
          <cell r="G228">
            <v>40.684690000000003</v>
          </cell>
        </row>
        <row r="229">
          <cell r="A229" t="str">
            <v>5203 ∙ Payroll - F &amp; B Chef</v>
          </cell>
          <cell r="B229">
            <v>0</v>
          </cell>
          <cell r="C229">
            <v>23.506589999999999</v>
          </cell>
          <cell r="D229">
            <v>23.506589999999999</v>
          </cell>
          <cell r="E229">
            <v>0</v>
          </cell>
          <cell r="F229">
            <v>0</v>
          </cell>
          <cell r="G229">
            <v>23.615480000000002</v>
          </cell>
        </row>
        <row r="230">
          <cell r="A230" t="str">
            <v>5204 ∙ Payroll - F &amp; B Line Cooks</v>
          </cell>
          <cell r="B230">
            <v>0</v>
          </cell>
          <cell r="C230">
            <v>58.994070000000001</v>
          </cell>
          <cell r="D230">
            <v>58.994070000000001</v>
          </cell>
          <cell r="E230">
            <v>0</v>
          </cell>
          <cell r="F230">
            <v>0</v>
          </cell>
          <cell r="G230">
            <v>102.67471999999999</v>
          </cell>
        </row>
        <row r="231">
          <cell r="A231" t="str">
            <v>5206 ∙ Payroll- F&amp;B Servers</v>
          </cell>
          <cell r="B231">
            <v>0</v>
          </cell>
          <cell r="C231">
            <v>78.269880000000001</v>
          </cell>
          <cell r="D231">
            <v>78.269880000000001</v>
          </cell>
          <cell r="E231">
            <v>0</v>
          </cell>
          <cell r="F231">
            <v>0</v>
          </cell>
          <cell r="G231">
            <v>60.165210000000002</v>
          </cell>
        </row>
        <row r="232">
          <cell r="A232" t="str">
            <v>5208 ∙ Payroll -F&amp;B Dishwasher</v>
          </cell>
          <cell r="B232">
            <v>0</v>
          </cell>
          <cell r="C232">
            <v>25.296990000000001</v>
          </cell>
          <cell r="D232">
            <v>25.296990000000001</v>
          </cell>
          <cell r="E232">
            <v>0</v>
          </cell>
          <cell r="F232">
            <v>0</v>
          </cell>
          <cell r="G232">
            <v>18.945440000000001</v>
          </cell>
        </row>
        <row r="233">
          <cell r="A233" t="str">
            <v>5209 ∙ Payroll F&amp;B Bartenders</v>
          </cell>
          <cell r="B233">
            <v>0</v>
          </cell>
          <cell r="C233">
            <v>19.13597</v>
          </cell>
          <cell r="D233">
            <v>19.13597</v>
          </cell>
          <cell r="E233">
            <v>0</v>
          </cell>
          <cell r="F233">
            <v>0</v>
          </cell>
          <cell r="G233">
            <v>17.56485</v>
          </cell>
        </row>
        <row r="234">
          <cell r="A234" t="str">
            <v>Total 5201 ∙ F&amp;B Salaries &amp; Wages</v>
          </cell>
          <cell r="B234" t="str">
            <v>wage</v>
          </cell>
          <cell r="C234">
            <v>214.16854000000001</v>
          </cell>
          <cell r="D234">
            <v>214.16854000000001</v>
          </cell>
          <cell r="E234">
            <v>240.22810999999999</v>
          </cell>
          <cell r="F234">
            <v>0</v>
          </cell>
          <cell r="G234">
            <v>263.65039000000002</v>
          </cell>
          <cell r="H234">
            <v>0</v>
          </cell>
        </row>
        <row r="235">
          <cell r="A235" t="str">
            <v>5230 ∙ F &amp; B Payroll Benefits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5233 ∙ Payroll- F&amp;B Hoilday Pay</v>
          </cell>
          <cell r="B236">
            <v>0</v>
          </cell>
          <cell r="C236">
            <v>0.76536000000000004</v>
          </cell>
          <cell r="D236">
            <v>0.76536000000000004</v>
          </cell>
          <cell r="E236">
            <v>0</v>
          </cell>
          <cell r="F236">
            <v>0</v>
          </cell>
          <cell r="G236">
            <v>20.425560000000001</v>
          </cell>
        </row>
        <row r="237">
          <cell r="A237" t="str">
            <v>5235 ∙ Payroll- F&amp;B Pension</v>
          </cell>
          <cell r="B237">
            <v>0</v>
          </cell>
          <cell r="C237">
            <v>6.4768100000000004</v>
          </cell>
          <cell r="D237">
            <v>6.4768100000000004</v>
          </cell>
          <cell r="E237">
            <v>0</v>
          </cell>
          <cell r="F237">
            <v>0</v>
          </cell>
          <cell r="G237">
            <v>16.6799</v>
          </cell>
        </row>
        <row r="238">
          <cell r="A238" t="str">
            <v>5236 ∙ Payroll- F&amp;B Health Insurance</v>
          </cell>
          <cell r="B238">
            <v>0</v>
          </cell>
          <cell r="C238">
            <v>8.8704099999999997</v>
          </cell>
          <cell r="D238">
            <v>8.8704099999999997</v>
          </cell>
          <cell r="E238">
            <v>0</v>
          </cell>
          <cell r="F238">
            <v>0</v>
          </cell>
          <cell r="G238">
            <v>18.101709999999997</v>
          </cell>
        </row>
        <row r="239">
          <cell r="A239" t="str">
            <v>Total 5230 ∙ F &amp; B Payroll Benefits</v>
          </cell>
          <cell r="B239" t="str">
            <v>oli</v>
          </cell>
          <cell r="C239">
            <v>16.112580000000001</v>
          </cell>
          <cell r="D239">
            <v>16.112580000000001</v>
          </cell>
          <cell r="E239">
            <v>28.987770000000001</v>
          </cell>
          <cell r="F239">
            <v>0</v>
          </cell>
          <cell r="G239">
            <v>55.207169999999998</v>
          </cell>
          <cell r="H239">
            <v>0</v>
          </cell>
        </row>
        <row r="240">
          <cell r="A240" t="str">
            <v>Total 5200 ∙ F&amp;B Payroll</v>
          </cell>
          <cell r="B240">
            <v>0</v>
          </cell>
          <cell r="C240">
            <v>230.28111999999999</v>
          </cell>
          <cell r="D240">
            <v>230.28111999999999</v>
          </cell>
          <cell r="E240">
            <v>269.21587999999997</v>
          </cell>
          <cell r="F240">
            <v>0</v>
          </cell>
          <cell r="G240">
            <v>318.85756000000003</v>
          </cell>
        </row>
        <row r="241">
          <cell r="A241" t="str">
            <v>5250 ∙ F&amp;B Payroll GCR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5252 ∙ GCR-F&amp;B Payroll-F&amp;B Manager</v>
          </cell>
          <cell r="B242" t="str">
            <v>wage</v>
          </cell>
          <cell r="C242">
            <v>4.2968400000000004</v>
          </cell>
          <cell r="D242">
            <v>4.2968400000000004</v>
          </cell>
          <cell r="E242">
            <v>16.22195</v>
          </cell>
          <cell r="F242">
            <v>0</v>
          </cell>
          <cell r="G242">
            <v>19.374230000000001</v>
          </cell>
        </row>
        <row r="243">
          <cell r="A243" t="str">
            <v>5253 ∙ GCR-F&amp;B Payroll-F&amp;B Chef</v>
          </cell>
          <cell r="B243" t="str">
            <v>wage</v>
          </cell>
          <cell r="C243">
            <v>11.26647</v>
          </cell>
          <cell r="D243">
            <v>11.26647</v>
          </cell>
          <cell r="E243">
            <v>9.0837400000000006</v>
          </cell>
          <cell r="F243">
            <v>0</v>
          </cell>
          <cell r="G243">
            <v>11.24272</v>
          </cell>
        </row>
        <row r="244">
          <cell r="A244" t="str">
            <v>5254 ∙ GCR-F&amp;B Payroll- Line Cooks</v>
          </cell>
          <cell r="B244" t="str">
            <v>wage</v>
          </cell>
          <cell r="C244">
            <v>2.8752600000000004</v>
          </cell>
          <cell r="D244">
            <v>2.8752600000000004</v>
          </cell>
          <cell r="E244">
            <v>39.867750000000001</v>
          </cell>
          <cell r="F244">
            <v>0</v>
          </cell>
          <cell r="G244">
            <v>48.927709999999998</v>
          </cell>
        </row>
        <row r="245">
          <cell r="A245" t="str">
            <v>5256 ∙ GCR-F&amp;B Payroll-F&amp;B Servers</v>
          </cell>
          <cell r="B245" t="str">
            <v>wage</v>
          </cell>
          <cell r="C245">
            <v>37.51397</v>
          </cell>
          <cell r="D245">
            <v>37.51397</v>
          </cell>
          <cell r="E245">
            <v>25.893229999999999</v>
          </cell>
          <cell r="F245">
            <v>0</v>
          </cell>
          <cell r="G245">
            <v>28.64922</v>
          </cell>
        </row>
        <row r="246">
          <cell r="A246" t="str">
            <v>5258 ∙ GCR-F&amp;B Payroll-Dishwasher</v>
          </cell>
          <cell r="B246" t="str">
            <v>wage</v>
          </cell>
          <cell r="C246">
            <v>12.12458</v>
          </cell>
          <cell r="D246">
            <v>12.12458</v>
          </cell>
          <cell r="E246">
            <v>11.04993</v>
          </cell>
          <cell r="F246">
            <v>0</v>
          </cell>
          <cell r="G246">
            <v>9.0179500000000008</v>
          </cell>
        </row>
        <row r="247">
          <cell r="A247" t="str">
            <v>5259 ∙ GCR-F&amp;B Payroll-Bartenders</v>
          </cell>
          <cell r="B247" t="str">
            <v>wage</v>
          </cell>
          <cell r="C247">
            <v>9.1716800000000003</v>
          </cell>
          <cell r="D247">
            <v>9.1716800000000003</v>
          </cell>
          <cell r="E247">
            <v>10.441599999999999</v>
          </cell>
          <cell r="F247">
            <v>0</v>
          </cell>
          <cell r="G247">
            <v>8.3607300000000002</v>
          </cell>
        </row>
        <row r="248">
          <cell r="A248" t="str">
            <v>5259 ∙ GCR-F&amp;B Payroll-temp staff</v>
          </cell>
          <cell r="B248" t="str">
            <v>wage</v>
          </cell>
          <cell r="C248">
            <v>0</v>
          </cell>
          <cell r="D248">
            <v>0</v>
          </cell>
          <cell r="E248">
            <v>0.49034</v>
          </cell>
          <cell r="F248">
            <v>0</v>
          </cell>
          <cell r="G248">
            <v>0</v>
          </cell>
        </row>
        <row r="249">
          <cell r="A249" t="str">
            <v>5260 ∙ GCR-F&amp;B Payroll-vacation pay</v>
          </cell>
          <cell r="B249" t="str">
            <v>wage</v>
          </cell>
          <cell r="C249">
            <v>0</v>
          </cell>
          <cell r="D249">
            <v>0</v>
          </cell>
          <cell r="E249">
            <v>1.99882</v>
          </cell>
          <cell r="F249">
            <v>0</v>
          </cell>
          <cell r="G249">
            <v>4.4828000000000001</v>
          </cell>
        </row>
        <row r="250">
          <cell r="A250" t="str">
            <v>5283 ∙ GCR-F&amp;B Benefits-Holiday Pay</v>
          </cell>
          <cell r="B250" t="str">
            <v>wage</v>
          </cell>
          <cell r="C250">
            <v>0.36682999999999999</v>
          </cell>
          <cell r="D250">
            <v>0.36682999999999999</v>
          </cell>
          <cell r="E250">
            <v>0.33925</v>
          </cell>
          <cell r="F250">
            <v>0</v>
          </cell>
          <cell r="G250">
            <v>5.2507999999999999</v>
          </cell>
        </row>
        <row r="251">
          <cell r="A251" t="str">
            <v>5284 ∙ GCR-F&amp;B Benefits-Severence pay</v>
          </cell>
          <cell r="B251" t="str">
            <v>wage</v>
          </cell>
          <cell r="C251">
            <v>0</v>
          </cell>
          <cell r="D251">
            <v>0</v>
          </cell>
          <cell r="E251">
            <v>0.95986000000000005</v>
          </cell>
          <cell r="F251">
            <v>0</v>
          </cell>
          <cell r="G251">
            <v>0</v>
          </cell>
        </row>
        <row r="252">
          <cell r="A252" t="str">
            <v>5260 ∙ GCR-F&amp;B Benefits-F&amp;B Pension</v>
          </cell>
          <cell r="B252" t="str">
            <v>oli</v>
          </cell>
          <cell r="C252">
            <v>3.1042800000000002</v>
          </cell>
          <cell r="D252">
            <v>3.1042800000000002</v>
          </cell>
          <cell r="E252">
            <v>4.2500099999999996</v>
          </cell>
          <cell r="F252">
            <v>0</v>
          </cell>
          <cell r="G252">
            <v>7.9372800000000003</v>
          </cell>
        </row>
        <row r="253">
          <cell r="A253" t="str">
            <v>5286∙ GCR-F&amp;B Benefits-Health Insurance</v>
          </cell>
          <cell r="B253" t="str">
            <v>oli</v>
          </cell>
          <cell r="C253">
            <v>4.2515299999999998</v>
          </cell>
          <cell r="D253">
            <v>4.2515299999999998</v>
          </cell>
          <cell r="E253">
            <v>5.6398000000000001</v>
          </cell>
          <cell r="F253">
            <v>0</v>
          </cell>
          <cell r="G253">
            <v>7.85358</v>
          </cell>
        </row>
        <row r="254">
          <cell r="A254" t="str">
            <v>5286∙ GCR-F&amp;B Benefits-sick pay</v>
          </cell>
          <cell r="B254" t="str">
            <v>wage</v>
          </cell>
          <cell r="C254">
            <v>0</v>
          </cell>
          <cell r="D254">
            <v>0</v>
          </cell>
          <cell r="E254">
            <v>0.45355000000000001</v>
          </cell>
          <cell r="F254">
            <v>0</v>
          </cell>
          <cell r="G254">
            <v>0.75910999999999995</v>
          </cell>
        </row>
        <row r="255">
          <cell r="A255" t="str">
            <v>Total 5250 ∙ F&amp;B Payroll GCR</v>
          </cell>
          <cell r="B255">
            <v>0</v>
          </cell>
          <cell r="C255">
            <v>110.37142999999999</v>
          </cell>
          <cell r="D255">
            <v>110.37142999999999</v>
          </cell>
          <cell r="E255">
            <v>126.68983</v>
          </cell>
          <cell r="F255">
            <v>0</v>
          </cell>
          <cell r="G255">
            <v>151.85612999999998</v>
          </cell>
        </row>
        <row r="256">
          <cell r="A256" t="str">
            <v>5400 ∙ Admin &amp; General Payroll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5401 ∙ Admin &amp; General Salaries &amp; Wages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5402 ∙ Payroll - A&amp;G General Manager</v>
          </cell>
          <cell r="B258">
            <v>0</v>
          </cell>
          <cell r="C258">
            <v>14.07546</v>
          </cell>
          <cell r="D258">
            <v>14.07546</v>
          </cell>
          <cell r="E258">
            <v>0</v>
          </cell>
          <cell r="F258">
            <v>0</v>
          </cell>
          <cell r="G258">
            <v>56.086930000000002</v>
          </cell>
        </row>
        <row r="259">
          <cell r="A259" t="str">
            <v>5403 ∙ Payroll - A&amp;G Director/FC</v>
          </cell>
          <cell r="B259">
            <v>0</v>
          </cell>
          <cell r="C259">
            <v>22.426080000000002</v>
          </cell>
          <cell r="D259">
            <v>22.426080000000002</v>
          </cell>
          <cell r="E259">
            <v>0</v>
          </cell>
          <cell r="F259">
            <v>0</v>
          </cell>
          <cell r="G259">
            <v>20.869789999999998</v>
          </cell>
        </row>
        <row r="260">
          <cell r="A260" t="str">
            <v>5404 ∙ Payroll - Accounting Staff</v>
          </cell>
          <cell r="B260">
            <v>0</v>
          </cell>
          <cell r="C260">
            <v>40.972589999999997</v>
          </cell>
          <cell r="D260">
            <v>40.972589999999997</v>
          </cell>
          <cell r="E260">
            <v>0</v>
          </cell>
          <cell r="F260">
            <v>0</v>
          </cell>
          <cell r="G260">
            <v>31.250440000000001</v>
          </cell>
        </row>
        <row r="261">
          <cell r="A261" t="str">
            <v>5405 ∙ Payroll - A&amp;G HR Manager</v>
          </cell>
          <cell r="B261">
            <v>0</v>
          </cell>
          <cell r="C261">
            <v>17.28097</v>
          </cell>
          <cell r="D261">
            <v>17.28097</v>
          </cell>
          <cell r="E261">
            <v>0</v>
          </cell>
          <cell r="F261">
            <v>0</v>
          </cell>
          <cell r="G261">
            <v>5.7478999999999996</v>
          </cell>
        </row>
        <row r="262">
          <cell r="A262" t="str">
            <v>5408 ∙ Payroll - A&amp;G Temp Staff</v>
          </cell>
          <cell r="B262">
            <v>0</v>
          </cell>
          <cell r="C262">
            <v>1.2502200000000001</v>
          </cell>
          <cell r="D262">
            <v>1.2502200000000001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Total  5401 ∙ Admin &amp; General Salaries &amp; Wages</v>
          </cell>
          <cell r="B263" t="str">
            <v>wage</v>
          </cell>
          <cell r="C263">
            <v>96.005320000000012</v>
          </cell>
          <cell r="D263">
            <v>96.005320000000012</v>
          </cell>
          <cell r="E263">
            <v>103.09914999999999</v>
          </cell>
          <cell r="F263">
            <v>0</v>
          </cell>
          <cell r="G263">
            <v>113.95506</v>
          </cell>
          <cell r="H263">
            <v>0</v>
          </cell>
        </row>
        <row r="264">
          <cell r="A264" t="str">
            <v>5430 ∙ Admin &amp; General Payroll Benefit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5432 ∙ Payroll-A&amp;G Vacation Pay</v>
          </cell>
          <cell r="B265">
            <v>0</v>
          </cell>
          <cell r="C265">
            <v>4.1676800000000007</v>
          </cell>
          <cell r="D265">
            <v>4.1676800000000007</v>
          </cell>
          <cell r="E265">
            <v>0</v>
          </cell>
          <cell r="F265">
            <v>0</v>
          </cell>
          <cell r="G265">
            <v>4.4913399999999992</v>
          </cell>
        </row>
        <row r="266">
          <cell r="A266" t="str">
            <v>5433 ∙ Payroll - A&amp;G Holiday Pay</v>
          </cell>
          <cell r="B266">
            <v>0</v>
          </cell>
          <cell r="C266">
            <v>0.47855999999999999</v>
          </cell>
          <cell r="D266">
            <v>0.47855999999999999</v>
          </cell>
          <cell r="E266">
            <v>0</v>
          </cell>
          <cell r="F266">
            <v>0</v>
          </cell>
          <cell r="G266">
            <v>0.29979</v>
          </cell>
        </row>
        <row r="267">
          <cell r="A267" t="str">
            <v>5434 ∙ Payroll - A&amp;G Severance Pay</v>
          </cell>
          <cell r="B267">
            <v>0</v>
          </cell>
          <cell r="C267">
            <v>1.4922299999999999</v>
          </cell>
          <cell r="D267">
            <v>1.4922299999999999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3435 ∙ Payroll - A&amp;G Pension</v>
          </cell>
          <cell r="B268">
            <v>0</v>
          </cell>
          <cell r="C268">
            <v>2.3888199999999999</v>
          </cell>
          <cell r="D268">
            <v>2.3888199999999999</v>
          </cell>
          <cell r="E268">
            <v>0</v>
          </cell>
          <cell r="F268">
            <v>0</v>
          </cell>
          <cell r="G268">
            <v>7.8490000000000002</v>
          </cell>
        </row>
        <row r="269">
          <cell r="A269" t="str">
            <v>5436 ∙ Payroll - A&amp;G Health Insurance</v>
          </cell>
          <cell r="B269">
            <v>0</v>
          </cell>
          <cell r="C269">
            <v>2.8234899999999996</v>
          </cell>
          <cell r="D269">
            <v>2.8234899999999996</v>
          </cell>
          <cell r="E269">
            <v>0</v>
          </cell>
          <cell r="F269">
            <v>0</v>
          </cell>
          <cell r="G269">
            <v>25.427330000000001</v>
          </cell>
        </row>
        <row r="270">
          <cell r="A270" t="str">
            <v>Total 5430 ∙ Admin &amp; General Payroll Benefit</v>
          </cell>
          <cell r="B270" t="str">
            <v>oli</v>
          </cell>
          <cell r="C270">
            <v>11.35078</v>
          </cell>
          <cell r="D270">
            <v>11.35078</v>
          </cell>
          <cell r="E270">
            <v>22.051279999999998</v>
          </cell>
          <cell r="F270">
            <v>0</v>
          </cell>
          <cell r="G270">
            <v>38.067459999999997</v>
          </cell>
          <cell r="H270">
            <v>0</v>
          </cell>
        </row>
        <row r="271">
          <cell r="A271" t="str">
            <v xml:space="preserve">Total 5400 ∙ Admin &amp; General Payroll </v>
          </cell>
          <cell r="B271">
            <v>0</v>
          </cell>
          <cell r="C271">
            <v>107.35611</v>
          </cell>
          <cell r="D271">
            <v>107.35611</v>
          </cell>
          <cell r="E271">
            <v>125.15043</v>
          </cell>
          <cell r="F271">
            <v>0</v>
          </cell>
          <cell r="G271">
            <v>152.02251999999999</v>
          </cell>
        </row>
        <row r="272">
          <cell r="A272" t="str">
            <v>5450 ∙ Admin &amp; Genrral Payroll GCR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5452 ∙ GCR- A&amp;G Payroll-General Manager</v>
          </cell>
          <cell r="B273" t="str">
            <v>wage</v>
          </cell>
          <cell r="C273">
            <v>4.8048500000000001</v>
          </cell>
          <cell r="D273">
            <v>4.8048500000000001</v>
          </cell>
          <cell r="E273">
            <v>25.816549999999999</v>
          </cell>
          <cell r="F273">
            <v>0</v>
          </cell>
          <cell r="G273">
            <v>26.7529</v>
          </cell>
        </row>
        <row r="274">
          <cell r="A274" t="str">
            <v>5453 ∙ GCR- A&amp;G Payroll-Director/FC</v>
          </cell>
          <cell r="B274" t="str">
            <v>wage</v>
          </cell>
          <cell r="C274">
            <v>12.689950000000001</v>
          </cell>
          <cell r="D274">
            <v>12.689950000000001</v>
          </cell>
          <cell r="E274">
            <v>0</v>
          </cell>
          <cell r="F274">
            <v>0</v>
          </cell>
          <cell r="G274">
            <v>10.034369999999999</v>
          </cell>
        </row>
        <row r="275">
          <cell r="A275" t="str">
            <v>5454 ∙ GCR- A&amp;G Payroll-Accounting Staf</v>
          </cell>
          <cell r="B275" t="str">
            <v>wage</v>
          </cell>
          <cell r="C275">
            <v>19.63775</v>
          </cell>
          <cell r="D275">
            <v>19.63775</v>
          </cell>
          <cell r="E275">
            <v>14.58188</v>
          </cell>
          <cell r="F275">
            <v>0</v>
          </cell>
          <cell r="G275">
            <v>14.871980000000001</v>
          </cell>
        </row>
        <row r="276">
          <cell r="A276" t="str">
            <v>5455 ∙ GCR- A&amp;G Payroll-HR Manager</v>
          </cell>
          <cell r="B276" t="str">
            <v>wage</v>
          </cell>
          <cell r="C276">
            <v>8.3466200000000015</v>
          </cell>
          <cell r="D276">
            <v>8.3466200000000015</v>
          </cell>
          <cell r="E276">
            <v>8.1188199999999995</v>
          </cell>
          <cell r="F276">
            <v>0</v>
          </cell>
          <cell r="G276">
            <v>2.7048899999999998</v>
          </cell>
        </row>
        <row r="277">
          <cell r="A277" t="str">
            <v>5458 ∙ GCR- A&amp;G Payroll-A&amp;G Temp Staff</v>
          </cell>
          <cell r="B277" t="str">
            <v>wage</v>
          </cell>
          <cell r="C277">
            <v>0.53521000000000007</v>
          </cell>
          <cell r="D277">
            <v>0.53521000000000007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5482∙ GCR- A&amp;G Benefits-Vacation Pay</v>
          </cell>
          <cell r="B278" t="str">
            <v>oli</v>
          </cell>
          <cell r="C278">
            <v>1.9975399999999999</v>
          </cell>
          <cell r="D278">
            <v>1.9975399999999999</v>
          </cell>
          <cell r="E278">
            <v>1.0444800000000001</v>
          </cell>
          <cell r="F278">
            <v>0</v>
          </cell>
          <cell r="G278">
            <v>2.1179900000000003</v>
          </cell>
        </row>
        <row r="279">
          <cell r="A279" t="str">
            <v>5483 ∙ GCR- A&amp;G Benefits-Holiday Pay</v>
          </cell>
          <cell r="B279" t="str">
            <v>oli</v>
          </cell>
          <cell r="C279">
            <v>0.22937000000000002</v>
          </cell>
          <cell r="D279">
            <v>0.22937000000000002</v>
          </cell>
          <cell r="E279">
            <v>0</v>
          </cell>
          <cell r="F279">
            <v>0</v>
          </cell>
          <cell r="G279">
            <v>0.14629</v>
          </cell>
        </row>
        <row r="280">
          <cell r="A280" t="str">
            <v>5484 ∙ GCR- A&amp;G  Benefits - Severence Pay</v>
          </cell>
          <cell r="B280" t="str">
            <v>oli</v>
          </cell>
          <cell r="C280">
            <v>0.71521000000000001</v>
          </cell>
          <cell r="D280">
            <v>0.71521000000000001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 xml:space="preserve">5485 ∙ GCR -A&amp;G Benefits - Pension </v>
          </cell>
          <cell r="B281" t="str">
            <v>oli</v>
          </cell>
          <cell r="C281">
            <v>1.1449500000000001</v>
          </cell>
          <cell r="D281">
            <v>1.1449500000000001</v>
          </cell>
          <cell r="E281">
            <v>0.92503999999999997</v>
          </cell>
          <cell r="F281">
            <v>0</v>
          </cell>
          <cell r="G281">
            <v>3.7521800000000001</v>
          </cell>
        </row>
        <row r="282">
          <cell r="A282" t="str">
            <v>5485 ∙ GCR- A&amp;G Benefits-Health Insuran</v>
          </cell>
          <cell r="B282" t="str">
            <v>oli</v>
          </cell>
          <cell r="C282">
            <v>1.35327</v>
          </cell>
          <cell r="D282">
            <v>1.35327</v>
          </cell>
          <cell r="E282">
            <v>8.4075699999999998</v>
          </cell>
          <cell r="F282">
            <v>0</v>
          </cell>
          <cell r="G282">
            <v>12.095499999999999</v>
          </cell>
        </row>
        <row r="283">
          <cell r="A283" t="str">
            <v>Total 5450 ∙ Admin &amp; General Payroll GCR</v>
          </cell>
          <cell r="B283">
            <v>0</v>
          </cell>
          <cell r="C283">
            <v>51.454749999999997</v>
          </cell>
          <cell r="D283">
            <v>51.454749999999997</v>
          </cell>
          <cell r="E283">
            <v>58.89434</v>
          </cell>
          <cell r="F283">
            <v>0</v>
          </cell>
          <cell r="G283">
            <v>72.476100000000002</v>
          </cell>
        </row>
        <row r="284">
          <cell r="A284" t="str">
            <v>5500 ∙ Sales &amp; Marketing Payroll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5501 ∙ Sales &amp; MKtg Salaries &amp; Wages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5502 ∙ Payroll - Sales &amp; Mktg Director</v>
          </cell>
          <cell r="B286">
            <v>0</v>
          </cell>
          <cell r="C286">
            <v>13.930440000000001</v>
          </cell>
          <cell r="D286">
            <v>13.930440000000001</v>
          </cell>
          <cell r="E286">
            <v>31.922599999999999</v>
          </cell>
          <cell r="F286">
            <v>0</v>
          </cell>
          <cell r="G286">
            <v>44.505499999999998</v>
          </cell>
        </row>
        <row r="287">
          <cell r="A287" t="str">
            <v xml:space="preserve">Total 5501 ∙ Sales &amp; Mktg salaries &amp; Wages </v>
          </cell>
          <cell r="B287" t="str">
            <v>wage</v>
          </cell>
          <cell r="C287">
            <v>13.930440000000001</v>
          </cell>
          <cell r="D287">
            <v>13.930440000000001</v>
          </cell>
          <cell r="E287">
            <v>31.922599999999999</v>
          </cell>
          <cell r="F287">
            <v>0</v>
          </cell>
          <cell r="G287">
            <v>44.505499999999998</v>
          </cell>
          <cell r="H287">
            <v>0</v>
          </cell>
        </row>
        <row r="288">
          <cell r="A288" t="str">
            <v>5530 ∙ Sales &amp; Mktg Payroll Benefits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5532∙ Payroll- S&amp;M Vacation Pay</v>
          </cell>
          <cell r="B289">
            <v>0</v>
          </cell>
          <cell r="C289">
            <v>2.81427</v>
          </cell>
          <cell r="D289">
            <v>2.81427</v>
          </cell>
          <cell r="E289">
            <v>0</v>
          </cell>
          <cell r="F289">
            <v>0</v>
          </cell>
          <cell r="G289">
            <v>6.0270000000000001</v>
          </cell>
          <cell r="H289">
            <v>0</v>
          </cell>
        </row>
        <row r="290">
          <cell r="A290" t="str">
            <v>5536 ∙ Payroll-S&amp;M Health Insurance</v>
          </cell>
          <cell r="B290">
            <v>0</v>
          </cell>
          <cell r="C290">
            <v>0.97560000000000002</v>
          </cell>
          <cell r="D290">
            <v>0.97560000000000002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Total 5530 ∙ Sales &amp; Mktg Payroll Benefits</v>
          </cell>
          <cell r="B291" t="str">
            <v>oli</v>
          </cell>
          <cell r="C291">
            <v>3.7898700000000001</v>
          </cell>
          <cell r="D291">
            <v>3.7898700000000001</v>
          </cell>
          <cell r="E291">
            <v>0</v>
          </cell>
          <cell r="F291">
            <v>0</v>
          </cell>
          <cell r="G291">
            <v>6.0270000000000001</v>
          </cell>
        </row>
        <row r="292">
          <cell r="A292" t="str">
            <v>Total 5500 ∙ Sales &amp; Marketing Payroll</v>
          </cell>
          <cell r="B292">
            <v>0</v>
          </cell>
          <cell r="C292">
            <v>17.720310000000001</v>
          </cell>
          <cell r="D292">
            <v>17.720310000000001</v>
          </cell>
          <cell r="E292">
            <v>17.720310000000001</v>
          </cell>
          <cell r="F292">
            <v>0</v>
          </cell>
          <cell r="G292">
            <v>50.532499999999999</v>
          </cell>
        </row>
        <row r="293">
          <cell r="A293" t="str">
            <v>5550 ∙ Sales &amp; Marketing Payroll GCR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5552 ∙ GCR-S&amp;M Payroll-Mktg Director</v>
          </cell>
          <cell r="B294" t="str">
            <v>wage</v>
          </cell>
          <cell r="C294">
            <v>6.6767399999999997</v>
          </cell>
          <cell r="D294">
            <v>6.6767399999999997</v>
          </cell>
          <cell r="E294">
            <v>15.022399999999999</v>
          </cell>
          <cell r="F294">
            <v>0</v>
          </cell>
          <cell r="G294">
            <v>15.9695</v>
          </cell>
        </row>
        <row r="295">
          <cell r="A295" t="str">
            <v>5582 ∙ GCR-S&amp;M Benefits-Vacation Pay</v>
          </cell>
          <cell r="B295" t="str">
            <v>oli</v>
          </cell>
          <cell r="C295">
            <v>1.3488499999999999</v>
          </cell>
          <cell r="D295">
            <v>1.3488499999999999</v>
          </cell>
          <cell r="E295">
            <v>0</v>
          </cell>
          <cell r="F295">
            <v>0</v>
          </cell>
          <cell r="G295">
            <v>2.173</v>
          </cell>
        </row>
        <row r="296">
          <cell r="A296" t="str">
            <v>5586 ∙ GCR-S&amp;M Benefits-Health Insurance</v>
          </cell>
          <cell r="B296" t="str">
            <v>oli</v>
          </cell>
          <cell r="C296">
            <v>0.46761000000000003</v>
          </cell>
          <cell r="D296">
            <v>0.46761000000000003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Total 5550 ∙ Sales &amp; Marketing Payroll GCR</v>
          </cell>
          <cell r="B297">
            <v>0</v>
          </cell>
          <cell r="C297">
            <v>8.4931900000000002</v>
          </cell>
          <cell r="D297">
            <v>8.4931900000000002</v>
          </cell>
          <cell r="E297">
            <v>15.022399999999999</v>
          </cell>
          <cell r="F297">
            <v>0</v>
          </cell>
          <cell r="G297">
            <v>18.142499999999998</v>
          </cell>
        </row>
        <row r="298">
          <cell r="A298" t="str">
            <v>5700 ∙ Repairs &amp; Maintenance Payroll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5701 ∙ Repairs &amp; Maint Salaries &amp; Wage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5702 ∙ Payroll - R&amp;M Manager</v>
          </cell>
          <cell r="B300">
            <v>0</v>
          </cell>
          <cell r="C300">
            <v>9.0393099999999986</v>
          </cell>
          <cell r="D300">
            <v>9.0393099999999986</v>
          </cell>
          <cell r="E300">
            <v>0</v>
          </cell>
          <cell r="F300">
            <v>0</v>
          </cell>
          <cell r="G300">
            <v>4.7795699999999997</v>
          </cell>
        </row>
        <row r="301">
          <cell r="A301" t="str">
            <v>5703 ∙ Payroll - R&amp;M Maintence Staff</v>
          </cell>
          <cell r="B301">
            <v>0</v>
          </cell>
          <cell r="C301">
            <v>60.076599999999999</v>
          </cell>
          <cell r="D301">
            <v>60.076599999999999</v>
          </cell>
          <cell r="E301">
            <v>0</v>
          </cell>
          <cell r="F301">
            <v>0</v>
          </cell>
          <cell r="G301">
            <v>68.731290000000001</v>
          </cell>
        </row>
        <row r="302">
          <cell r="A302" t="str">
            <v>5704 ∙ Payroll - R&amp;M Grounds Keepers</v>
          </cell>
          <cell r="B302">
            <v>0</v>
          </cell>
          <cell r="C302">
            <v>26.422939999999997</v>
          </cell>
          <cell r="D302">
            <v>26.422939999999997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Total 5701 ∙ Repairs &amp; Maint Salaries &amp; Wage</v>
          </cell>
          <cell r="B303" t="str">
            <v>wage</v>
          </cell>
          <cell r="C303">
            <v>95.53886</v>
          </cell>
          <cell r="D303">
            <v>95.53886</v>
          </cell>
          <cell r="E303">
            <v>84.380089999999996</v>
          </cell>
          <cell r="F303">
            <v>0</v>
          </cell>
          <cell r="G303">
            <v>73.510860000000008</v>
          </cell>
        </row>
        <row r="304">
          <cell r="A304" t="str">
            <v>5730 ∙ Repairs &amp; Maint Payroll Benefit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5731 ∙ Payroll-R&amp;M Holiday bonus incentive</v>
          </cell>
          <cell r="B305" t="str">
            <v>oli</v>
          </cell>
          <cell r="C305">
            <v>0</v>
          </cell>
          <cell r="D305">
            <v>0</v>
          </cell>
          <cell r="E305">
            <v>0.27879999999999999</v>
          </cell>
          <cell r="F305">
            <v>0</v>
          </cell>
          <cell r="G305">
            <v>2.99926</v>
          </cell>
        </row>
        <row r="306">
          <cell r="A306" t="str">
            <v>5732 ∙ Payroll-R&amp;M Holiday vacation pay</v>
          </cell>
          <cell r="B306" t="str">
            <v>wage</v>
          </cell>
          <cell r="C306">
            <v>0</v>
          </cell>
          <cell r="D306">
            <v>0</v>
          </cell>
          <cell r="E306">
            <v>4.27257</v>
          </cell>
          <cell r="F306">
            <v>0</v>
          </cell>
          <cell r="G306">
            <v>2.6311200000000001</v>
          </cell>
        </row>
        <row r="307">
          <cell r="A307" t="str">
            <v>5733 ∙ Payroll-R&amp;M Holiday Pay</v>
          </cell>
          <cell r="B307" t="str">
            <v>wage</v>
          </cell>
          <cell r="C307">
            <v>0.28705000000000003</v>
          </cell>
          <cell r="D307">
            <v>0.28705000000000003</v>
          </cell>
          <cell r="E307">
            <v>0.31002999999999997</v>
          </cell>
          <cell r="F307">
            <v>0</v>
          </cell>
          <cell r="G307">
            <v>3.09693</v>
          </cell>
        </row>
        <row r="308">
          <cell r="A308" t="str">
            <v>5734 ∙ Payroll-R&amp;M severence pay</v>
          </cell>
          <cell r="B308" t="str">
            <v>wage</v>
          </cell>
          <cell r="C308">
            <v>0</v>
          </cell>
          <cell r="D308">
            <v>0</v>
          </cell>
          <cell r="E308">
            <v>0.61894000000000005</v>
          </cell>
          <cell r="F308">
            <v>0</v>
          </cell>
          <cell r="G308">
            <v>8.7040199999999999</v>
          </cell>
        </row>
        <row r="309">
          <cell r="A309" t="str">
            <v>5735 ∙Payroll - R&amp;M Pension</v>
          </cell>
          <cell r="B309">
            <v>0</v>
          </cell>
          <cell r="C309">
            <v>2.8680599999999998</v>
          </cell>
          <cell r="D309">
            <v>2.8680599999999998</v>
          </cell>
          <cell r="E309">
            <v>4.0862699999999998</v>
          </cell>
          <cell r="F309">
            <v>0</v>
          </cell>
          <cell r="G309">
            <v>4.9302000000000001</v>
          </cell>
        </row>
        <row r="310">
          <cell r="A310" t="str">
            <v>5736 ∙ Payroll - R&amp;M Health Insurance</v>
          </cell>
          <cell r="B310">
            <v>0</v>
          </cell>
          <cell r="C310">
            <v>1.7237199999999999</v>
          </cell>
          <cell r="D310">
            <v>1.7237199999999999</v>
          </cell>
          <cell r="E310">
            <v>2.18363</v>
          </cell>
          <cell r="F310">
            <v>0</v>
          </cell>
          <cell r="G310">
            <v>1.48133</v>
          </cell>
        </row>
        <row r="311">
          <cell r="A311" t="str">
            <v>5737 ∙ Payroll - R&amp;M Sick Pay</v>
          </cell>
          <cell r="B311" t="str">
            <v>wage</v>
          </cell>
          <cell r="C311">
            <v>4.052E-2</v>
          </cell>
          <cell r="D311">
            <v>4.052E-2</v>
          </cell>
          <cell r="E311">
            <v>0.21858</v>
          </cell>
          <cell r="F311">
            <v>0</v>
          </cell>
          <cell r="G311">
            <v>0.17913999999999999</v>
          </cell>
        </row>
        <row r="312">
          <cell r="A312" t="str">
            <v>Total 5730 ∙ Repairs &amp; Maint Payroll Benefit</v>
          </cell>
          <cell r="B312" t="str">
            <v>oli</v>
          </cell>
          <cell r="C312">
            <v>4.9193599999999993</v>
          </cell>
          <cell r="D312">
            <v>4.9193599999999993</v>
          </cell>
          <cell r="E312">
            <v>11.9688</v>
          </cell>
          <cell r="F312">
            <v>0</v>
          </cell>
          <cell r="G312">
            <v>24.022000000000002</v>
          </cell>
        </row>
        <row r="313">
          <cell r="A313" t="str">
            <v>Total 5700 ∙ Repairs &amp; Maintence Payroll</v>
          </cell>
          <cell r="B313">
            <v>0</v>
          </cell>
          <cell r="C313">
            <v>100.45822</v>
          </cell>
          <cell r="D313">
            <v>100.45822</v>
          </cell>
          <cell r="E313">
            <v>96.348889999999997</v>
          </cell>
          <cell r="F313">
            <v>0</v>
          </cell>
          <cell r="G313">
            <v>97.532860000000014</v>
          </cell>
        </row>
        <row r="314">
          <cell r="A314" t="str">
            <v>5750∙  Repairs &amp; Maint Payroll GCR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5752 ∙  GCR-R&amp;M Payroll-R&amp;M Manager</v>
          </cell>
          <cell r="B315" t="str">
            <v>wage</v>
          </cell>
          <cell r="C315">
            <v>4.3324600000000002</v>
          </cell>
          <cell r="D315">
            <v>4.3324600000000002</v>
          </cell>
          <cell r="E315">
            <v>0</v>
          </cell>
          <cell r="F315">
            <v>0</v>
          </cell>
          <cell r="G315">
            <v>2.3541099999999999</v>
          </cell>
        </row>
        <row r="316">
          <cell r="A316" t="str">
            <v>5753 ∙ GCR-R&amp;M Payroll-Maintenan Staff</v>
          </cell>
          <cell r="B316" t="str">
            <v>wage</v>
          </cell>
          <cell r="C316">
            <v>28.794130000000003</v>
          </cell>
          <cell r="D316">
            <v>28.794130000000003</v>
          </cell>
          <cell r="E316">
            <v>34.447130000000001</v>
          </cell>
          <cell r="F316">
            <v>0</v>
          </cell>
          <cell r="G316">
            <v>32.695279999999997</v>
          </cell>
        </row>
        <row r="317">
          <cell r="A317" t="str">
            <v>5754 ∙ GCR-R&amp;M Payroll-Ground Keepers</v>
          </cell>
          <cell r="B317" t="str">
            <v>wage</v>
          </cell>
          <cell r="C317">
            <v>12.664239999999999</v>
          </cell>
          <cell r="D317">
            <v>12.664239999999999</v>
          </cell>
          <cell r="E317">
            <v>5.2611400000000001</v>
          </cell>
          <cell r="F317">
            <v>0</v>
          </cell>
        </row>
        <row r="318">
          <cell r="A318" t="str">
            <v>5783 ∙  GCR-R&amp;M Benefits- Bonus incentive</v>
          </cell>
          <cell r="B318" t="str">
            <v>wage</v>
          </cell>
          <cell r="C318">
            <v>0</v>
          </cell>
          <cell r="D318">
            <v>0</v>
          </cell>
          <cell r="E318">
            <v>0.13120000000000001</v>
          </cell>
          <cell r="F318">
            <v>0</v>
          </cell>
          <cell r="G318">
            <v>1.47688</v>
          </cell>
        </row>
        <row r="319">
          <cell r="A319" t="str">
            <v>5783 ∙  GCR-R&amp;M Benefits- vacation pay</v>
          </cell>
          <cell r="B319" t="str">
            <v>wage</v>
          </cell>
          <cell r="C319">
            <v>0</v>
          </cell>
          <cell r="D319">
            <v>0</v>
          </cell>
          <cell r="E319">
            <v>2.0106199999999999</v>
          </cell>
          <cell r="F319">
            <v>0</v>
          </cell>
          <cell r="G319">
            <v>1.2442</v>
          </cell>
        </row>
        <row r="320">
          <cell r="A320" t="str">
            <v>5783 ∙  GCR-R&amp;M Benefits- Holiday Pay</v>
          </cell>
          <cell r="B320" t="str">
            <v>wage</v>
          </cell>
          <cell r="C320">
            <v>0.13758000000000001</v>
          </cell>
          <cell r="D320">
            <v>0.13758000000000001</v>
          </cell>
          <cell r="E320">
            <v>0.14588999999999999</v>
          </cell>
          <cell r="F320">
            <v>0</v>
          </cell>
          <cell r="G320">
            <v>5.7591599999999996</v>
          </cell>
        </row>
        <row r="321">
          <cell r="A321" t="str">
            <v>5785 ∙ GCR-R&amp;M Benefits- Pension</v>
          </cell>
          <cell r="B321" t="str">
            <v>oli</v>
          </cell>
          <cell r="C321">
            <v>1.37462</v>
          </cell>
          <cell r="D321">
            <v>1.37462</v>
          </cell>
          <cell r="E321">
            <v>1.92293</v>
          </cell>
          <cell r="F321">
            <v>0</v>
          </cell>
          <cell r="G321">
            <v>2.34206</v>
          </cell>
        </row>
        <row r="322">
          <cell r="A322" t="str">
            <v>5786 ∙ GCR-R&amp;M Benefits- Health Insuran</v>
          </cell>
          <cell r="B322" t="str">
            <v>oli</v>
          </cell>
          <cell r="C322">
            <v>0.82614999999999994</v>
          </cell>
          <cell r="D322">
            <v>0.82614999999999994</v>
          </cell>
          <cell r="E322">
            <v>1.0275700000000001</v>
          </cell>
          <cell r="F322">
            <v>0</v>
          </cell>
          <cell r="G322">
            <v>0.70316000000000001</v>
          </cell>
        </row>
        <row r="323">
          <cell r="A323" t="str">
            <v>5787 ∙ GCR-R&amp;M Benefits-Sick Pay</v>
          </cell>
          <cell r="B323" t="str">
            <v>oli</v>
          </cell>
          <cell r="C323">
            <v>1.9429999999999999E-2</v>
          </cell>
          <cell r="D323">
            <v>1.9429999999999999E-2</v>
          </cell>
          <cell r="E323">
            <v>0.10285999999999999</v>
          </cell>
          <cell r="F323">
            <v>0</v>
          </cell>
          <cell r="G323">
            <v>8.4900000000000003E-2</v>
          </cell>
        </row>
        <row r="324">
          <cell r="A324" t="str">
            <v>Total 5750 ∙  Repairs &amp; Maint Payroll GCR</v>
          </cell>
          <cell r="B324">
            <v>0</v>
          </cell>
          <cell r="C324">
            <v>48.148600000000002</v>
          </cell>
          <cell r="D324">
            <v>48.148600000000002</v>
          </cell>
          <cell r="E324">
            <v>45.340620000000001</v>
          </cell>
          <cell r="F324">
            <v>0</v>
          </cell>
          <cell r="G324">
            <v>46.659749999999995</v>
          </cell>
        </row>
        <row r="325">
          <cell r="A325" t="str">
            <v>6100 ∙ Rooms Operating Expenses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6103 ∙ Rooms - Cables TV</v>
          </cell>
          <cell r="B326" t="str">
            <v>comm</v>
          </cell>
          <cell r="C326">
            <v>7.9005299999999998</v>
          </cell>
          <cell r="D326">
            <v>7.9005299999999998</v>
          </cell>
          <cell r="E326">
            <v>8.0747199999999992</v>
          </cell>
          <cell r="F326">
            <v>0</v>
          </cell>
          <cell r="G326">
            <v>10.522729999999999</v>
          </cell>
        </row>
        <row r="327">
          <cell r="A327" t="str">
            <v>6103 ∙ Rooms - Glass china wear</v>
          </cell>
          <cell r="B327" t="str">
            <v>rawmat</v>
          </cell>
          <cell r="C327">
            <v>0</v>
          </cell>
          <cell r="D327">
            <v>0</v>
          </cell>
          <cell r="E327">
            <v>0.26917000000000002</v>
          </cell>
          <cell r="F327">
            <v>0</v>
          </cell>
          <cell r="G327">
            <v>-1.15455</v>
          </cell>
        </row>
        <row r="328">
          <cell r="A328" t="str">
            <v>6105 ∙ Rooms - Cleaning Supplies</v>
          </cell>
          <cell r="B328" t="str">
            <v>rawmat</v>
          </cell>
          <cell r="C328">
            <v>14.92375</v>
          </cell>
          <cell r="D328">
            <v>14.92375</v>
          </cell>
          <cell r="E328">
            <v>26.502410000000001</v>
          </cell>
          <cell r="F328">
            <v>0</v>
          </cell>
          <cell r="G328">
            <v>30.120280000000001</v>
          </cell>
        </row>
        <row r="329">
          <cell r="A329" t="str">
            <v>6106 ∙ Rooms - Commission/Rebates</v>
          </cell>
          <cell r="B329">
            <v>0</v>
          </cell>
          <cell r="C329">
            <v>0.64093</v>
          </cell>
          <cell r="D329">
            <v>0.64093</v>
          </cell>
          <cell r="E329">
            <v>0</v>
          </cell>
          <cell r="F329">
            <v>0</v>
          </cell>
          <cell r="G329">
            <v>0.72577000000000003</v>
          </cell>
        </row>
        <row r="330">
          <cell r="A330" t="str">
            <v>6107 ∙ Rooms Complimentary Services</v>
          </cell>
          <cell r="B330" t="str">
            <v>otherexp</v>
          </cell>
          <cell r="C330">
            <v>5.0090000000000003E-2</v>
          </cell>
          <cell r="D330">
            <v>5.0090000000000003E-2</v>
          </cell>
          <cell r="E330">
            <v>0.21367</v>
          </cell>
          <cell r="F330">
            <v>0</v>
          </cell>
          <cell r="G330">
            <v>0</v>
          </cell>
        </row>
        <row r="331">
          <cell r="A331" t="str">
            <v>6108 ∙ Rooms - Contract Cleaning</v>
          </cell>
          <cell r="B331" t="str">
            <v>otherexp</v>
          </cell>
          <cell r="C331">
            <v>5.3429999999999998E-2</v>
          </cell>
          <cell r="D331">
            <v>5.3429999999999998E-2</v>
          </cell>
          <cell r="E331">
            <v>0.54449999999999998</v>
          </cell>
          <cell r="F331">
            <v>0</v>
          </cell>
          <cell r="G331">
            <v>0</v>
          </cell>
        </row>
        <row r="332">
          <cell r="A332" t="str">
            <v>6109 ∙ Rooms - equipment rental</v>
          </cell>
          <cell r="B332" t="str">
            <v>equipmain</v>
          </cell>
          <cell r="C332">
            <v>0</v>
          </cell>
          <cell r="D332">
            <v>0</v>
          </cell>
          <cell r="E332">
            <v>1.03054</v>
          </cell>
          <cell r="F332">
            <v>0</v>
          </cell>
          <cell r="G332">
            <v>1.1297200000000001</v>
          </cell>
        </row>
        <row r="333">
          <cell r="A333" t="str">
            <v>6112 ∙ Rooms -Fitness Center Maint</v>
          </cell>
          <cell r="B333" t="str">
            <v>equipmain</v>
          </cell>
          <cell r="C333">
            <v>1.453E-2</v>
          </cell>
          <cell r="D333">
            <v>1.453E-2</v>
          </cell>
          <cell r="E333">
            <v>0.12093</v>
          </cell>
          <cell r="F333">
            <v>0</v>
          </cell>
          <cell r="G333">
            <v>0.21969</v>
          </cell>
        </row>
        <row r="334">
          <cell r="A334" t="str">
            <v>6113 ∙ Rooms - Fuel/Gas</v>
          </cell>
          <cell r="B334" t="str">
            <v>fuel</v>
          </cell>
          <cell r="C334">
            <v>16.65185</v>
          </cell>
          <cell r="D334">
            <v>16.65185</v>
          </cell>
          <cell r="E334">
            <v>6.0601000000000003</v>
          </cell>
          <cell r="F334">
            <v>0</v>
          </cell>
          <cell r="G334">
            <v>8.0882400000000008</v>
          </cell>
        </row>
        <row r="335">
          <cell r="A335" t="str">
            <v>6116 ∙ Rooms - Guest Re-Location</v>
          </cell>
          <cell r="B335" t="str">
            <v>otherexp</v>
          </cell>
          <cell r="C335">
            <v>3.2060000000000005E-2</v>
          </cell>
          <cell r="D335">
            <v>3.2060000000000005E-2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6118 ∙ Rooms - Guest Relations</v>
          </cell>
          <cell r="B336" t="str">
            <v>otherexp</v>
          </cell>
          <cell r="C336">
            <v>1.79294</v>
          </cell>
          <cell r="D336">
            <v>1.79294</v>
          </cell>
          <cell r="E336">
            <v>2.7544900000000001</v>
          </cell>
          <cell r="F336">
            <v>0</v>
          </cell>
          <cell r="G336">
            <v>5.8802300000000001</v>
          </cell>
        </row>
        <row r="337">
          <cell r="A337" t="str">
            <v>6119 ∙ Rooms -Guest Supplies</v>
          </cell>
          <cell r="B337" t="str">
            <v>rawmat</v>
          </cell>
          <cell r="C337">
            <v>15.695499999999999</v>
          </cell>
          <cell r="D337">
            <v>15.695499999999999</v>
          </cell>
          <cell r="E337">
            <v>18.477499999999999</v>
          </cell>
          <cell r="F337">
            <v>0</v>
          </cell>
          <cell r="G337">
            <v>45.670259999999999</v>
          </cell>
        </row>
        <row r="338">
          <cell r="A338" t="str">
            <v>6122 ∙ Rooms - Internet</v>
          </cell>
          <cell r="B338" t="str">
            <v>comm</v>
          </cell>
          <cell r="C338">
            <v>3.5472700000000001</v>
          </cell>
          <cell r="D338">
            <v>3.5472700000000001</v>
          </cell>
          <cell r="E338">
            <v>7.2046799999999998</v>
          </cell>
          <cell r="F338">
            <v>0</v>
          </cell>
          <cell r="G338">
            <v>9.0497999999999994</v>
          </cell>
        </row>
        <row r="339">
          <cell r="A339" t="str">
            <v>6124 ∙ Rooms - Laundry/Drycleaning</v>
          </cell>
          <cell r="B339" t="str">
            <v>otherexp</v>
          </cell>
          <cell r="C339">
            <v>11.613719999999999</v>
          </cell>
          <cell r="D339">
            <v>11.613719999999999</v>
          </cell>
          <cell r="E339">
            <v>2.0500699999999998</v>
          </cell>
          <cell r="F339">
            <v>0</v>
          </cell>
          <cell r="G339">
            <v>1.12873</v>
          </cell>
        </row>
        <row r="340">
          <cell r="A340" t="str">
            <v>6125 ∙ Rooms - License</v>
          </cell>
          <cell r="B340" t="str">
            <v>license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3.77237</v>
          </cell>
        </row>
        <row r="341">
          <cell r="A341" t="str">
            <v>6126 ∙ Rooms- Linen</v>
          </cell>
          <cell r="B341" t="str">
            <v>rawmat</v>
          </cell>
          <cell r="C341">
            <v>5.3690200000000008</v>
          </cell>
          <cell r="D341">
            <v>5.3690200000000008</v>
          </cell>
          <cell r="E341">
            <v>12.707229999999999</v>
          </cell>
          <cell r="F341">
            <v>0</v>
          </cell>
          <cell r="G341">
            <v>5.38314</v>
          </cell>
        </row>
        <row r="342">
          <cell r="A342" t="str">
            <v>6130 ∙ Rooms - Operating  Supplies</v>
          </cell>
          <cell r="B342" t="str">
            <v>rawmat</v>
          </cell>
          <cell r="C342">
            <v>4.9973100000000006</v>
          </cell>
          <cell r="D342">
            <v>4.9973100000000006</v>
          </cell>
          <cell r="E342">
            <v>15.258710000000001</v>
          </cell>
          <cell r="F342">
            <v>0</v>
          </cell>
          <cell r="G342">
            <v>25.490629999999999</v>
          </cell>
        </row>
        <row r="343">
          <cell r="A343" t="str">
            <v>6131 ∙ Rooms - Phone</v>
          </cell>
          <cell r="B343" t="str">
            <v>comm</v>
          </cell>
          <cell r="C343">
            <v>9.980000000000001E-3</v>
          </cell>
          <cell r="D343">
            <v>9.980000000000001E-3</v>
          </cell>
          <cell r="E343">
            <v>0.13593</v>
          </cell>
          <cell r="F343">
            <v>0</v>
          </cell>
          <cell r="G343">
            <v>2.2312799999999999</v>
          </cell>
        </row>
        <row r="344">
          <cell r="A344" t="str">
            <v>6132 ∙ Rooms- Pest Control</v>
          </cell>
          <cell r="B344" t="str">
            <v>otherexp</v>
          </cell>
          <cell r="C344">
            <v>3.8601900000000002</v>
          </cell>
          <cell r="D344">
            <v>3.8601900000000002</v>
          </cell>
          <cell r="E344">
            <v>4.2018800000000001</v>
          </cell>
          <cell r="F344">
            <v>0</v>
          </cell>
          <cell r="G344">
            <v>5.2546299999999997</v>
          </cell>
        </row>
        <row r="345">
          <cell r="A345" t="str">
            <v>6133 · Rooms - Printing/Stationary</v>
          </cell>
          <cell r="B345" t="str">
            <v>otherexp</v>
          </cell>
          <cell r="C345">
            <v>0</v>
          </cell>
          <cell r="D345">
            <v>0</v>
          </cell>
          <cell r="E345">
            <v>0.22941</v>
          </cell>
          <cell r="F345">
            <v>0</v>
          </cell>
          <cell r="G345">
            <v>0.10009999999999999</v>
          </cell>
        </row>
        <row r="346">
          <cell r="A346" t="str">
            <v>6134 · Rooms - Professional Fees</v>
          </cell>
          <cell r="B346" t="str">
            <v>otherexp</v>
          </cell>
          <cell r="C346">
            <v>0</v>
          </cell>
          <cell r="D346">
            <v>0</v>
          </cell>
          <cell r="E346">
            <v>0.22841</v>
          </cell>
          <cell r="F346">
            <v>0</v>
          </cell>
          <cell r="G346">
            <v>1.51858</v>
          </cell>
        </row>
        <row r="347">
          <cell r="A347" t="str">
            <v>6135 ∙ Rooms - Promotions</v>
          </cell>
          <cell r="B347" t="str">
            <v>adver</v>
          </cell>
          <cell r="C347">
            <v>3.3390000000000003E-2</v>
          </cell>
          <cell r="D347">
            <v>3.3390000000000003E-2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6136 · Rooms-Propty Mgmt System/Opera</v>
          </cell>
          <cell r="B348" t="str">
            <v>otherexp</v>
          </cell>
          <cell r="C348">
            <v>0</v>
          </cell>
          <cell r="D348">
            <v>0</v>
          </cell>
          <cell r="E348">
            <v>9.001809999999999</v>
          </cell>
          <cell r="F348">
            <v>0</v>
          </cell>
          <cell r="G348">
            <v>3.9383699999999999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 t="str">
            <v>6137 · Rooms-Propane, Laundry</v>
          </cell>
          <cell r="B349" t="str">
            <v>otherexp</v>
          </cell>
          <cell r="C349">
            <v>0</v>
          </cell>
          <cell r="D349">
            <v>0</v>
          </cell>
          <cell r="E349">
            <v>0.95213999999999999</v>
          </cell>
          <cell r="F349">
            <v>0</v>
          </cell>
          <cell r="G349">
            <v>13.66568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A350" t="str">
            <v>6138 ∙Rooms- Training</v>
          </cell>
          <cell r="B350" t="str">
            <v>otherexp</v>
          </cell>
          <cell r="C350">
            <v>1.1640699999999999</v>
          </cell>
          <cell r="D350">
            <v>1.1640699999999999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6139 ∙ Rooms - Travel Agent Commission</v>
          </cell>
          <cell r="B351" t="str">
            <v>otherexp</v>
          </cell>
          <cell r="C351">
            <v>65.168769999999995</v>
          </cell>
          <cell r="D351">
            <v>65.168769999999995</v>
          </cell>
          <cell r="E351">
            <v>0</v>
          </cell>
          <cell r="F351">
            <v>0</v>
          </cell>
          <cell r="G351">
            <v>22.700279999999999</v>
          </cell>
        </row>
        <row r="352">
          <cell r="A352" t="str">
            <v>6141 ∙ Rooms - Uniforms</v>
          </cell>
          <cell r="B352" t="str">
            <v>otherexp</v>
          </cell>
          <cell r="C352">
            <v>2.5138000000000003</v>
          </cell>
          <cell r="D352">
            <v>2.5138000000000003</v>
          </cell>
          <cell r="E352">
            <v>0.34438999999999997</v>
          </cell>
          <cell r="F352">
            <v>0</v>
          </cell>
          <cell r="G352">
            <v>6.8529099999999996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6143 ∙ Rooms -Work Permit Fees</v>
          </cell>
          <cell r="B353" t="str">
            <v>permit</v>
          </cell>
          <cell r="C353">
            <v>7.1706099999999999</v>
          </cell>
          <cell r="D353">
            <v>7.1706099999999999</v>
          </cell>
          <cell r="E353">
            <v>8.9617299999999993</v>
          </cell>
          <cell r="F353">
            <v>0</v>
          </cell>
          <cell r="G353">
            <v>9.2449999999999992</v>
          </cell>
          <cell r="H353">
            <v>0</v>
          </cell>
          <cell r="I353">
            <v>1000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Total 6100 ∙ Rooms Operating Expenses</v>
          </cell>
          <cell r="B354">
            <v>0</v>
          </cell>
          <cell r="C354">
            <v>163.20675</v>
          </cell>
          <cell r="D354">
            <v>163.20675</v>
          </cell>
          <cell r="E354">
            <v>126.78709000000001</v>
          </cell>
          <cell r="F354">
            <v>0</v>
          </cell>
          <cell r="G354">
            <v>211.53386999999998</v>
          </cell>
        </row>
        <row r="355">
          <cell r="A355" t="str">
            <v>6150 ∙ Rooms Operating  Expenses GCR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6153 ∙ GCR-Rooms Exp-Cable TV</v>
          </cell>
          <cell r="B356" t="str">
            <v>comm</v>
          </cell>
          <cell r="C356">
            <v>3.7866500000000003</v>
          </cell>
          <cell r="D356">
            <v>3.7866500000000003</v>
          </cell>
          <cell r="E356">
            <v>3.7998499999999997</v>
          </cell>
          <cell r="F356">
            <v>0</v>
          </cell>
          <cell r="G356">
            <v>4.5487799999999998</v>
          </cell>
        </row>
        <row r="357">
          <cell r="A357" t="str">
            <v>6153 ∙ GCR-Rooms Exp-China glass wear</v>
          </cell>
          <cell r="B357">
            <v>0</v>
          </cell>
          <cell r="C357">
            <v>0</v>
          </cell>
          <cell r="D357">
            <v>0</v>
          </cell>
          <cell r="E357">
            <v>1.0626099999999998</v>
          </cell>
          <cell r="F357">
            <v>0</v>
          </cell>
          <cell r="G357">
            <v>1.3529899999999999</v>
          </cell>
        </row>
        <row r="358">
          <cell r="A358" t="str">
            <v>6155 ∙ GCR-Rooms Exp-Cleaning Supplies</v>
          </cell>
          <cell r="B358" t="str">
            <v>rawmat</v>
          </cell>
          <cell r="C358">
            <v>7.1528299999999998</v>
          </cell>
          <cell r="D358">
            <v>7.1528299999999998</v>
          </cell>
          <cell r="E358">
            <v>12.692120000000001</v>
          </cell>
          <cell r="F358">
            <v>0</v>
          </cell>
          <cell r="G358">
            <v>11.70459</v>
          </cell>
        </row>
        <row r="359">
          <cell r="A359" t="str">
            <v>6156 ∙ GCR- Rooms Exp-Commissn/Rebates</v>
          </cell>
          <cell r="B359">
            <v>0</v>
          </cell>
          <cell r="C359">
            <v>0.30719000000000002</v>
          </cell>
          <cell r="D359">
            <v>0.30719000000000002</v>
          </cell>
          <cell r="E359">
            <v>0</v>
          </cell>
          <cell r="F359">
            <v>0</v>
          </cell>
          <cell r="G359">
            <v>0.34154000000000001</v>
          </cell>
        </row>
        <row r="360">
          <cell r="A360" t="str">
            <v>6157 ∙ GCR-Rooms Exp-Complimentary Svc</v>
          </cell>
          <cell r="B360" t="str">
            <v>otherexp</v>
          </cell>
          <cell r="C360">
            <v>2.401E-2</v>
          </cell>
          <cell r="D360">
            <v>2.401E-2</v>
          </cell>
          <cell r="E360">
            <v>0.10901999999999999</v>
          </cell>
          <cell r="F360">
            <v>0</v>
          </cell>
          <cell r="G360">
            <v>0</v>
          </cell>
        </row>
        <row r="361">
          <cell r="A361" t="str">
            <v>6158 ∙ GCR-Rooms Exp-Contract Cleaning</v>
          </cell>
          <cell r="B361" t="str">
            <v>otherexp</v>
          </cell>
          <cell r="C361">
            <v>2.5610000000000001E-2</v>
          </cell>
          <cell r="D361">
            <v>2.5610000000000001E-2</v>
          </cell>
          <cell r="E361">
            <v>0.25623000000000001</v>
          </cell>
          <cell r="F361">
            <v>0</v>
          </cell>
          <cell r="G361">
            <v>0</v>
          </cell>
        </row>
        <row r="362">
          <cell r="A362" t="str">
            <v>6159 ∙ GCR-Rooms Exp-Equipment rental</v>
          </cell>
          <cell r="B362" t="str">
            <v>otherexp</v>
          </cell>
          <cell r="C362">
            <v>0</v>
          </cell>
          <cell r="D362">
            <v>0</v>
          </cell>
          <cell r="E362">
            <v>0.48497000000000001</v>
          </cell>
          <cell r="F362">
            <v>0</v>
          </cell>
          <cell r="G362">
            <v>0.49052000000000001</v>
          </cell>
        </row>
        <row r="363">
          <cell r="A363" t="str">
            <v>6162 ∙ GCR-Rooms Exp-Fitness Ctr Maint</v>
          </cell>
          <cell r="B363" t="str">
            <v>equipmain</v>
          </cell>
          <cell r="C363">
            <v>8.4100000000000008E-3</v>
          </cell>
          <cell r="D363">
            <v>8.4100000000000008E-3</v>
          </cell>
          <cell r="E363">
            <v>5.6910000000000002E-2</v>
          </cell>
          <cell r="F363">
            <v>0</v>
          </cell>
          <cell r="G363">
            <v>0.10338</v>
          </cell>
        </row>
        <row r="364">
          <cell r="A364" t="str">
            <v>6163 ∙ GCR-Rooms Exp-Fuel/Gas</v>
          </cell>
          <cell r="B364" t="str">
            <v>fuel</v>
          </cell>
          <cell r="C364">
            <v>7.9810499999999998</v>
          </cell>
          <cell r="D364">
            <v>7.9810499999999998</v>
          </cell>
          <cell r="E364">
            <v>2.4809600000000001</v>
          </cell>
          <cell r="F364">
            <v>0</v>
          </cell>
          <cell r="G364">
            <v>3.13808</v>
          </cell>
        </row>
        <row r="365">
          <cell r="A365" t="str">
            <v>6166 ∙ GCR-Rooms Exp - Guest Relocation</v>
          </cell>
          <cell r="B365" t="str">
            <v>otherexp</v>
          </cell>
          <cell r="C365">
            <v>1.537E-2</v>
          </cell>
          <cell r="D365">
            <v>1.537E-2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6168 ∙ GCR-Rooms Exp- Guest Relations</v>
          </cell>
          <cell r="B366" t="str">
            <v>otherexp</v>
          </cell>
          <cell r="C366">
            <v>0.88471</v>
          </cell>
          <cell r="D366">
            <v>0.88471</v>
          </cell>
          <cell r="E366">
            <v>2.2515000000000001</v>
          </cell>
          <cell r="F366">
            <v>0</v>
          </cell>
          <cell r="G366">
            <v>2.3503599999999998</v>
          </cell>
        </row>
        <row r="367">
          <cell r="A367" t="str">
            <v>6169∙ GCR-Rooms Exp- Guest Supplies</v>
          </cell>
          <cell r="B367" t="str">
            <v>rawmat</v>
          </cell>
          <cell r="C367">
            <v>7.5226999999999995</v>
          </cell>
          <cell r="D367">
            <v>7.5226999999999995</v>
          </cell>
          <cell r="E367">
            <v>11.771850000000001</v>
          </cell>
          <cell r="F367">
            <v>0</v>
          </cell>
          <cell r="G367">
            <v>22.724530000000001</v>
          </cell>
        </row>
        <row r="368">
          <cell r="A368" t="str">
            <v xml:space="preserve">6172∙ GCR- Rooms Exp- Internet </v>
          </cell>
          <cell r="B368" t="str">
            <v>comm</v>
          </cell>
          <cell r="C368">
            <v>1.7001700000000002</v>
          </cell>
          <cell r="D368">
            <v>1.7001700000000002</v>
          </cell>
          <cell r="E368">
            <v>6.1912399999999996</v>
          </cell>
          <cell r="F368">
            <v>0</v>
          </cell>
          <cell r="G368">
            <v>3.7177500000000001</v>
          </cell>
        </row>
        <row r="369">
          <cell r="A369" t="str">
            <v>6174∙ GCR-Rooms Exp - Laundry/Drycleani</v>
          </cell>
          <cell r="B369" t="str">
            <v>otherexp</v>
          </cell>
          <cell r="C369">
            <v>5.5663199999999993</v>
          </cell>
          <cell r="D369">
            <v>5.5663199999999993</v>
          </cell>
          <cell r="E369">
            <v>0.96472000000000002</v>
          </cell>
          <cell r="F369">
            <v>0</v>
          </cell>
          <cell r="G369">
            <v>0.50846999999999998</v>
          </cell>
        </row>
        <row r="370">
          <cell r="A370" t="str">
            <v>6175∙ GCR-Rooms Exp - License Fees</v>
          </cell>
          <cell r="B370" t="str">
            <v>license</v>
          </cell>
          <cell r="C370">
            <v>0</v>
          </cell>
          <cell r="D370">
            <v>0</v>
          </cell>
          <cell r="E370">
            <v>0.67984999999999995</v>
          </cell>
          <cell r="F370">
            <v>0</v>
          </cell>
          <cell r="G370">
            <v>1.6620200000000001</v>
          </cell>
        </row>
        <row r="371">
          <cell r="A371" t="str">
            <v>6176 ∙ GCR-Rooms Exp-Linen</v>
          </cell>
          <cell r="B371" t="str">
            <v>rawmat</v>
          </cell>
          <cell r="C371">
            <v>2.5733200000000003</v>
          </cell>
          <cell r="D371">
            <v>2.5733200000000003</v>
          </cell>
          <cell r="E371">
            <v>5.97987</v>
          </cell>
          <cell r="F371">
            <v>0</v>
          </cell>
          <cell r="G371">
            <v>1.79437</v>
          </cell>
        </row>
        <row r="372">
          <cell r="A372" t="str">
            <v>6180 ∙ GCR-Rooms Exp-Operatins Supplie</v>
          </cell>
          <cell r="B372" t="str">
            <v>rawmat</v>
          </cell>
          <cell r="C372">
            <v>2.3951599999999997</v>
          </cell>
          <cell r="D372">
            <v>2.3951599999999997</v>
          </cell>
          <cell r="E372">
            <v>7.6035700000000004</v>
          </cell>
          <cell r="F372">
            <v>0</v>
          </cell>
          <cell r="G372">
            <v>11.51357</v>
          </cell>
        </row>
        <row r="373">
          <cell r="A373" t="str">
            <v>6181 ∙ GCR-Rooms Exp- Phone</v>
          </cell>
          <cell r="B373" t="str">
            <v>comm</v>
          </cell>
          <cell r="C373">
            <v>4.79E-3</v>
          </cell>
          <cell r="D373">
            <v>4.79E-3</v>
          </cell>
          <cell r="E373">
            <v>6.8900000000000003E-2</v>
          </cell>
          <cell r="F373">
            <v>0</v>
          </cell>
          <cell r="G373">
            <v>0.86595</v>
          </cell>
        </row>
        <row r="374">
          <cell r="A374" t="str">
            <v>6182 ∙ GCR-Rooms Exp- Pest Control</v>
          </cell>
          <cell r="B374" t="str">
            <v>otherexp</v>
          </cell>
          <cell r="C374">
            <v>1.8501500000000002</v>
          </cell>
          <cell r="D374">
            <v>1.8501500000000002</v>
          </cell>
          <cell r="E374">
            <v>1.97736</v>
          </cell>
          <cell r="F374">
            <v>0</v>
          </cell>
          <cell r="G374">
            <v>2.09226</v>
          </cell>
        </row>
        <row r="375">
          <cell r="A375" t="str">
            <v>6181 ∙ GCR-Rooms Exp- Printing</v>
          </cell>
          <cell r="B375" t="str">
            <v>otherexp</v>
          </cell>
          <cell r="C375">
            <v>0</v>
          </cell>
          <cell r="D375">
            <v>0</v>
          </cell>
          <cell r="E375">
            <v>0.15193000000000001</v>
          </cell>
          <cell r="F375">
            <v>0</v>
          </cell>
          <cell r="G375">
            <v>4.7109999999999999E-2</v>
          </cell>
        </row>
        <row r="376">
          <cell r="A376" t="str">
            <v>6182 ∙ GCR-Rooms Exp- Professional Fees</v>
          </cell>
          <cell r="B376" t="str">
            <v>otherexp</v>
          </cell>
          <cell r="C376">
            <v>0</v>
          </cell>
          <cell r="D376">
            <v>0</v>
          </cell>
          <cell r="E376">
            <v>0.10749</v>
          </cell>
          <cell r="F376">
            <v>0</v>
          </cell>
          <cell r="G376">
            <v>3.1609999999999999E-2</v>
          </cell>
        </row>
        <row r="377">
          <cell r="A377" t="str">
            <v>6185 ∙ GCR-Rooms Exp-Promotions</v>
          </cell>
          <cell r="B377" t="str">
            <v>adver</v>
          </cell>
          <cell r="C377">
            <v>1.601E-2</v>
          </cell>
          <cell r="D377">
            <v>1.601E-2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6182 ∙ GCR-Rooms Exp- Property mgrs sys/opera</v>
          </cell>
          <cell r="B378" t="str">
            <v>otherexp</v>
          </cell>
          <cell r="C378">
            <v>0</v>
          </cell>
          <cell r="D378">
            <v>0</v>
          </cell>
          <cell r="E378">
            <v>4.2361399999999998</v>
          </cell>
          <cell r="F378">
            <v>0</v>
          </cell>
          <cell r="G378">
            <v>1.8533599999999999</v>
          </cell>
        </row>
        <row r="379">
          <cell r="A379" t="str">
            <v>6185 ∙ GCR-Rooms Exp-Propane, laundry</v>
          </cell>
          <cell r="B379" t="str">
            <v>otherexp</v>
          </cell>
          <cell r="C379">
            <v>0</v>
          </cell>
          <cell r="D379">
            <v>0</v>
          </cell>
          <cell r="E379">
            <v>1.10701</v>
          </cell>
          <cell r="F379">
            <v>0</v>
          </cell>
          <cell r="G379">
            <v>5.9367200000000002</v>
          </cell>
        </row>
        <row r="380">
          <cell r="A380" t="str">
            <v>6188 ∙ GCR-Rooms-Exp-Training</v>
          </cell>
          <cell r="B380" t="str">
            <v>otherexp</v>
          </cell>
          <cell r="C380">
            <v>0.55792999999999993</v>
          </cell>
          <cell r="D380">
            <v>0.55792999999999993</v>
          </cell>
          <cell r="E380">
            <v>0</v>
          </cell>
          <cell r="F380">
            <v>0</v>
          </cell>
          <cell r="G380">
            <v>3.46943</v>
          </cell>
        </row>
        <row r="381">
          <cell r="A381" t="str">
            <v>6191 ∙ GCR-Rooms Exp- Uniforms</v>
          </cell>
          <cell r="B381" t="str">
            <v>otherexp</v>
          </cell>
          <cell r="C381">
            <v>1.2048699999999999</v>
          </cell>
          <cell r="D381">
            <v>1.2048699999999999</v>
          </cell>
          <cell r="E381">
            <v>0.16206000000000001</v>
          </cell>
          <cell r="F381">
            <v>0</v>
          </cell>
          <cell r="G381">
            <v>2.7681399999999998</v>
          </cell>
        </row>
        <row r="382">
          <cell r="A382" t="str">
            <v xml:space="preserve"> 6193 ∙ GCR-Rooms Exp-Work Permit Fees</v>
          </cell>
          <cell r="B382" t="str">
            <v>permit</v>
          </cell>
          <cell r="C382">
            <v>3.4368000000000003</v>
          </cell>
          <cell r="D382">
            <v>3.4368000000000003</v>
          </cell>
          <cell r="E382">
            <v>4.2172999999999998</v>
          </cell>
          <cell r="F382">
            <v>0</v>
          </cell>
          <cell r="G382">
            <v>4.0094900000000004</v>
          </cell>
        </row>
        <row r="383">
          <cell r="A383" t="str">
            <v>Total 6150 ∙ Rooms Operating Expenses GCR</v>
          </cell>
          <cell r="B383">
            <v>0</v>
          </cell>
          <cell r="C383">
            <v>47.014040000000001</v>
          </cell>
          <cell r="D383">
            <v>47.014040000000001</v>
          </cell>
          <cell r="E383">
            <v>68.413480000000007</v>
          </cell>
          <cell r="F383">
            <v>0</v>
          </cell>
          <cell r="G383">
            <v>87.025019999999984</v>
          </cell>
        </row>
        <row r="384">
          <cell r="A384" t="str">
            <v>6200 ∙ F&amp;B-Operating Expenses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6204 ∙ F&amp;B - China/Glass/Silverware</v>
          </cell>
          <cell r="B385" t="str">
            <v>rawmat</v>
          </cell>
          <cell r="C385">
            <v>1.3260999999999998</v>
          </cell>
          <cell r="D385">
            <v>1.3260999999999998</v>
          </cell>
          <cell r="E385">
            <v>0.71774000000000004</v>
          </cell>
          <cell r="F385">
            <v>0</v>
          </cell>
          <cell r="G385">
            <v>2.4578500000000001</v>
          </cell>
        </row>
        <row r="386">
          <cell r="A386" t="str">
            <v>6205 ∙ F&amp;B-Cleaning Supplies</v>
          </cell>
          <cell r="B386" t="str">
            <v>rawmat</v>
          </cell>
          <cell r="C386">
            <v>6.7641099999999996</v>
          </cell>
          <cell r="D386">
            <v>6.7641099999999996</v>
          </cell>
          <cell r="E386">
            <v>6.7442099999999998</v>
          </cell>
          <cell r="F386">
            <v>0</v>
          </cell>
          <cell r="G386">
            <v>8.6155600000000003</v>
          </cell>
        </row>
        <row r="387">
          <cell r="A387" t="str">
            <v>6208 ∙ F&amp;B- Contract Cleaning</v>
          </cell>
          <cell r="B387" t="str">
            <v>otherexp</v>
          </cell>
          <cell r="C387">
            <v>0.40070999999999996</v>
          </cell>
          <cell r="D387">
            <v>0.40070999999999996</v>
          </cell>
          <cell r="E387">
            <v>2.1201300000000001</v>
          </cell>
          <cell r="F387">
            <v>0</v>
          </cell>
          <cell r="G387">
            <v>0.81344000000000005</v>
          </cell>
        </row>
        <row r="388">
          <cell r="A388" t="str">
            <v>6210 ∙ F&amp;B- Decorations</v>
          </cell>
          <cell r="B388" t="str">
            <v>otherexp</v>
          </cell>
          <cell r="C388">
            <v>0.80758000000000008</v>
          </cell>
          <cell r="D388">
            <v>0.80758000000000008</v>
          </cell>
          <cell r="E388">
            <v>0.14469000000000001</v>
          </cell>
          <cell r="F388">
            <v>0</v>
          </cell>
          <cell r="G388">
            <v>0</v>
          </cell>
        </row>
        <row r="389">
          <cell r="A389" t="str">
            <v>6211 ∙ F&amp;B- Equipment Rental</v>
          </cell>
          <cell r="B389" t="str">
            <v>equiprental</v>
          </cell>
          <cell r="C389">
            <v>1.1331600000000002</v>
          </cell>
          <cell r="D389">
            <v>1.1331600000000002</v>
          </cell>
          <cell r="E389">
            <v>0.18138000000000001</v>
          </cell>
          <cell r="F389">
            <v>0</v>
          </cell>
          <cell r="G389">
            <v>0.36147000000000001</v>
          </cell>
        </row>
        <row r="390">
          <cell r="A390" t="str">
            <v>6213 ∙ F&amp;B - Fuel/Gas</v>
          </cell>
          <cell r="B390" t="str">
            <v>fuel</v>
          </cell>
          <cell r="C390">
            <v>6.4940100000000003</v>
          </cell>
          <cell r="D390">
            <v>6.4940100000000003</v>
          </cell>
          <cell r="E390">
            <v>0.31657000000000002</v>
          </cell>
          <cell r="F390">
            <v>0</v>
          </cell>
          <cell r="G390">
            <v>0.46253</v>
          </cell>
        </row>
        <row r="391">
          <cell r="A391" t="str">
            <v>6219 ∙ F&amp;B - Guest Supplies</v>
          </cell>
          <cell r="B391" t="str">
            <v>rawmat</v>
          </cell>
          <cell r="C391">
            <v>2.0875400000000002</v>
          </cell>
          <cell r="D391">
            <v>2.0875400000000002</v>
          </cell>
          <cell r="E391">
            <v>0.65756999999999999</v>
          </cell>
          <cell r="F391">
            <v>0</v>
          </cell>
          <cell r="G391">
            <v>0.38149</v>
          </cell>
        </row>
        <row r="392">
          <cell r="A392" t="str">
            <v>6220 . F&amp;B - Ice</v>
          </cell>
          <cell r="B392" t="str">
            <v>otherexp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0.56432000000000004</v>
          </cell>
        </row>
        <row r="393">
          <cell r="A393" t="str">
            <v>6223 ∙ F&amp;B- Kitchen Equipment</v>
          </cell>
          <cell r="B393" t="str">
            <v>equipmain</v>
          </cell>
          <cell r="C393">
            <v>1.6338299999999999</v>
          </cell>
          <cell r="D393">
            <v>1.6338299999999999</v>
          </cell>
          <cell r="E393">
            <v>2.4727299999999999</v>
          </cell>
          <cell r="F393">
            <v>0</v>
          </cell>
          <cell r="G393">
            <v>2.5324599999999999</v>
          </cell>
        </row>
        <row r="394">
          <cell r="A394" t="str">
            <v>6224 ∙ F&amp;B- Laundry/Drycleaning</v>
          </cell>
          <cell r="B394" t="str">
            <v>otherexp</v>
          </cell>
          <cell r="C394">
            <v>0.25663999999999998</v>
          </cell>
          <cell r="D394">
            <v>0.25663999999999998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6225 ∙ F&amp;B- Liquor License</v>
          </cell>
          <cell r="B395" t="str">
            <v>license</v>
          </cell>
          <cell r="C395">
            <v>0</v>
          </cell>
          <cell r="D395">
            <v>0</v>
          </cell>
          <cell r="E395">
            <v>1.4835700000000001</v>
          </cell>
          <cell r="F395">
            <v>0</v>
          </cell>
          <cell r="G395">
            <v>3.5474999999999999</v>
          </cell>
        </row>
        <row r="396">
          <cell r="A396" t="str">
            <v>6226 ∙ F&amp;B-Linen</v>
          </cell>
          <cell r="B396" t="str">
            <v>rawmat</v>
          </cell>
          <cell r="C396">
            <v>2.39995</v>
          </cell>
          <cell r="D396">
            <v>2.39995</v>
          </cell>
          <cell r="E396">
            <v>9.0499999999999997E-2</v>
          </cell>
          <cell r="F396">
            <v>0</v>
          </cell>
          <cell r="G396" t="str">
            <v xml:space="preserve"> </v>
          </cell>
        </row>
        <row r="397">
          <cell r="A397" t="str">
            <v>6228 ∙ F&amp;B-Menu</v>
          </cell>
          <cell r="B397" t="str">
            <v>rawmat</v>
          </cell>
          <cell r="C397">
            <v>0.19963999999999998</v>
          </cell>
          <cell r="D397">
            <v>0.19963999999999998</v>
          </cell>
          <cell r="E397">
            <v>8.9749999999999996E-2</v>
          </cell>
          <cell r="F397">
            <v>0</v>
          </cell>
          <cell r="G397">
            <v>0</v>
          </cell>
        </row>
        <row r="398">
          <cell r="A398" t="str">
            <v>6229 ∙ F&amp;B-Music/ Entertainment</v>
          </cell>
          <cell r="B398" t="str">
            <v>entertain</v>
          </cell>
          <cell r="C398">
            <v>17.542060000000003</v>
          </cell>
          <cell r="D398">
            <v>17.542060000000003</v>
          </cell>
          <cell r="E398">
            <v>1.1165400000000001</v>
          </cell>
          <cell r="F398">
            <v>0</v>
          </cell>
          <cell r="G398">
            <v>6.5869200000000001</v>
          </cell>
        </row>
        <row r="399">
          <cell r="A399" t="str">
            <v>6230 ∙ F&amp;B - Operating Supplies</v>
          </cell>
          <cell r="B399" t="str">
            <v>rawmat</v>
          </cell>
          <cell r="C399">
            <v>4.2671000000000001</v>
          </cell>
          <cell r="D399">
            <v>4.2671000000000001</v>
          </cell>
          <cell r="E399">
            <v>10.39485</v>
          </cell>
          <cell r="F399">
            <v>0</v>
          </cell>
          <cell r="G399">
            <v>18.581520000000001</v>
          </cell>
        </row>
        <row r="400">
          <cell r="A400" t="str">
            <v>6231 ∙ F&amp;B - Paper/Plastics</v>
          </cell>
          <cell r="B400" t="str">
            <v>rawmat</v>
          </cell>
          <cell r="C400">
            <v>3.38802</v>
          </cell>
          <cell r="D400">
            <v>3.38802</v>
          </cell>
          <cell r="E400">
            <v>2.3959700000000002</v>
          </cell>
          <cell r="F400">
            <v>0</v>
          </cell>
          <cell r="G400">
            <v>4.7835400000000003</v>
          </cell>
        </row>
        <row r="401">
          <cell r="A401" t="str">
            <v>6232 ∙ F&amp;B- Pest Control</v>
          </cell>
          <cell r="B401" t="str">
            <v>otherexp</v>
          </cell>
          <cell r="C401">
            <v>1.30233</v>
          </cell>
          <cell r="D401">
            <v>1.30233</v>
          </cell>
          <cell r="E401">
            <v>0.90693999999999997</v>
          </cell>
          <cell r="F401">
            <v>0</v>
          </cell>
          <cell r="G401">
            <v>1.16316</v>
          </cell>
        </row>
        <row r="402">
          <cell r="A402" t="str">
            <v>6233 ∙ F&amp;B- Phone</v>
          </cell>
          <cell r="B402" t="str">
            <v>comm</v>
          </cell>
          <cell r="C402">
            <v>4.3400000000000001E-2</v>
          </cell>
          <cell r="D402">
            <v>4.3400000000000001E-2</v>
          </cell>
          <cell r="E402">
            <v>2.6859999999999998E-2</v>
          </cell>
          <cell r="F402">
            <v>0</v>
          </cell>
          <cell r="G402">
            <v>0.13436000000000001</v>
          </cell>
        </row>
        <row r="403">
          <cell r="A403" t="str">
            <v>6234 ∙ F&amp;B - Professional fees</v>
          </cell>
          <cell r="B403" t="str">
            <v>otherexp</v>
          </cell>
          <cell r="C403">
            <v>0</v>
          </cell>
          <cell r="D403">
            <v>0</v>
          </cell>
          <cell r="E403">
            <v>0.50049999999999994</v>
          </cell>
          <cell r="F403">
            <v>0</v>
          </cell>
          <cell r="G403">
            <v>0</v>
          </cell>
        </row>
        <row r="404">
          <cell r="A404" t="str">
            <v>6235 ∙ F&amp;B - POS Micros</v>
          </cell>
          <cell r="B404" t="str">
            <v>otherexp</v>
          </cell>
          <cell r="C404">
            <v>0</v>
          </cell>
          <cell r="D404">
            <v>0</v>
          </cell>
          <cell r="E404">
            <v>0.57776000000000005</v>
          </cell>
          <cell r="F404">
            <v>0</v>
          </cell>
          <cell r="G404">
            <v>2.8394599999999999</v>
          </cell>
        </row>
        <row r="405">
          <cell r="A405" t="str">
            <v>6236 ∙ F&amp;B- Propane Kitchen</v>
          </cell>
          <cell r="B405" t="str">
            <v>otherexp</v>
          </cell>
          <cell r="C405">
            <v>0</v>
          </cell>
          <cell r="D405">
            <v>0</v>
          </cell>
          <cell r="E405">
            <v>0.27195000000000003</v>
          </cell>
          <cell r="F405">
            <v>0</v>
          </cell>
          <cell r="G405">
            <v>8.72987</v>
          </cell>
        </row>
        <row r="406">
          <cell r="A406" t="str">
            <v>6237 ∙ F&amp;B- Training</v>
          </cell>
          <cell r="B406" t="str">
            <v>otherexp</v>
          </cell>
          <cell r="C406">
            <v>0</v>
          </cell>
          <cell r="D406">
            <v>0</v>
          </cell>
          <cell r="E406">
            <v>0.63821000000000006</v>
          </cell>
          <cell r="F406">
            <v>0</v>
          </cell>
          <cell r="G406">
            <v>0.16123999999999999</v>
          </cell>
        </row>
        <row r="407">
          <cell r="A407" t="str">
            <v>6241 ∙ F&amp;B - Uniforms</v>
          </cell>
          <cell r="B407" t="str">
            <v>otherexp</v>
          </cell>
          <cell r="C407">
            <v>1.2295399999999999</v>
          </cell>
          <cell r="D407">
            <v>1.2295399999999999</v>
          </cell>
          <cell r="E407">
            <v>0.74975000000000003</v>
          </cell>
          <cell r="F407">
            <v>0</v>
          </cell>
          <cell r="G407">
            <v>0.77405999999999997</v>
          </cell>
        </row>
        <row r="408">
          <cell r="A408" t="str">
            <v>6242 ∙ F&amp;B -Utensils</v>
          </cell>
          <cell r="B408" t="str">
            <v>rawmat</v>
          </cell>
          <cell r="C408">
            <v>0.59001999999999999</v>
          </cell>
          <cell r="D408">
            <v>0.59001999999999999</v>
          </cell>
          <cell r="E408">
            <v>5.4400000000000004E-3</v>
          </cell>
          <cell r="F408">
            <v>0</v>
          </cell>
          <cell r="G408">
            <v>0.68608000000000002</v>
          </cell>
        </row>
        <row r="409">
          <cell r="A409" t="str">
            <v>6243 ∙ F&amp;B- Work Permit Fees</v>
          </cell>
          <cell r="B409" t="str">
            <v>permit</v>
          </cell>
          <cell r="C409">
            <v>11.093870000000001</v>
          </cell>
          <cell r="D409">
            <v>11.093870000000001</v>
          </cell>
          <cell r="E409">
            <v>17.445789999999999</v>
          </cell>
          <cell r="F409">
            <v>0</v>
          </cell>
          <cell r="G409">
            <v>16.013179999999998</v>
          </cell>
        </row>
        <row r="410">
          <cell r="A410" t="str">
            <v xml:space="preserve"> Total 6200 ∙ F&amp;B Operating Expenses</v>
          </cell>
          <cell r="B410">
            <v>0</v>
          </cell>
          <cell r="C410">
            <v>62.95919</v>
          </cell>
          <cell r="D410">
            <v>62.95919</v>
          </cell>
          <cell r="E410">
            <v>50.049419999999998</v>
          </cell>
          <cell r="F410">
            <v>0</v>
          </cell>
          <cell r="G410">
            <v>80.190010000000001</v>
          </cell>
        </row>
        <row r="411">
          <cell r="A411" t="str">
            <v>6250 ∙ F&amp;B Operating Expenses GCR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6254 ∙ GCR-F&amp;B Exp-China/Glass/Silverw</v>
          </cell>
          <cell r="B412" t="str">
            <v>rawmat</v>
          </cell>
          <cell r="C412">
            <v>0.63558000000000003</v>
          </cell>
          <cell r="D412">
            <v>0.63558000000000003</v>
          </cell>
          <cell r="E412">
            <v>0.33777000000000001</v>
          </cell>
          <cell r="F412">
            <v>0</v>
          </cell>
          <cell r="G412">
            <v>1.1610199999999999</v>
          </cell>
        </row>
        <row r="413">
          <cell r="A413" t="str">
            <v>6255 ∙ GCR-F&amp;B Exp-Cleaning Supplies</v>
          </cell>
          <cell r="B413" t="str">
            <v>rawmat</v>
          </cell>
          <cell r="C413">
            <v>3.2419799999999999</v>
          </cell>
          <cell r="D413">
            <v>3.2419799999999999</v>
          </cell>
          <cell r="E413">
            <v>3.17374</v>
          </cell>
          <cell r="F413">
            <v>0</v>
          </cell>
          <cell r="G413">
            <v>4.1050300000000002</v>
          </cell>
        </row>
        <row r="414">
          <cell r="A414" t="str">
            <v>6258 ∙ GCR-F&amp;B Exp-Contract Cleaning</v>
          </cell>
          <cell r="B414" t="str">
            <v>otherexp</v>
          </cell>
          <cell r="C414">
            <v>0.19206000000000001</v>
          </cell>
          <cell r="D414">
            <v>0.19206000000000001</v>
          </cell>
          <cell r="E414">
            <v>0.99772000000000005</v>
          </cell>
          <cell r="F414">
            <v>0</v>
          </cell>
          <cell r="G414">
            <v>0.38442999999999999</v>
          </cell>
        </row>
        <row r="415">
          <cell r="A415" t="str">
            <v>6260 ∙ GCR-F&amp;B Exp-Decorations</v>
          </cell>
          <cell r="B415" t="str">
            <v>otherexp</v>
          </cell>
          <cell r="C415">
            <v>0.38706000000000002</v>
          </cell>
          <cell r="D415">
            <v>0.38706000000000002</v>
          </cell>
          <cell r="E415">
            <v>6.8089999999999998E-2</v>
          </cell>
          <cell r="F415">
            <v>0</v>
          </cell>
          <cell r="G415">
            <v>0</v>
          </cell>
        </row>
        <row r="416">
          <cell r="A416" t="str">
            <v>6261 ∙ GCR-F&amp;B Exp-Equipment Rental</v>
          </cell>
          <cell r="B416" t="str">
            <v>equiprental</v>
          </cell>
          <cell r="C416">
            <v>0.54310999999999998</v>
          </cell>
          <cell r="D416">
            <v>0.54310999999999998</v>
          </cell>
          <cell r="E416">
            <v>8.5360000000000005E-2</v>
          </cell>
          <cell r="F416">
            <v>0</v>
          </cell>
          <cell r="G416">
            <v>0.17205000000000001</v>
          </cell>
        </row>
        <row r="417">
          <cell r="A417" t="str">
            <v>6263 ∙ GCR-F&amp;B Exp-Fuel/Gas</v>
          </cell>
          <cell r="B417" t="str">
            <v>fuel</v>
          </cell>
          <cell r="C417">
            <v>3.1124999999999998</v>
          </cell>
          <cell r="D417">
            <v>3.1124999999999998</v>
          </cell>
          <cell r="E417">
            <v>0.14896999999999999</v>
          </cell>
          <cell r="F417">
            <v>0</v>
          </cell>
          <cell r="G417">
            <v>0.21879000000000001</v>
          </cell>
        </row>
        <row r="418">
          <cell r="A418" t="str">
            <v>6269 ∙ GCR-F&amp;B Exp-Guest Supplies</v>
          </cell>
          <cell r="B418" t="str">
            <v>rawmat</v>
          </cell>
          <cell r="C418">
            <v>1.0005299999999999</v>
          </cell>
          <cell r="D418">
            <v>1.0005299999999999</v>
          </cell>
          <cell r="E418">
            <v>0.30943999999999999</v>
          </cell>
          <cell r="F418">
            <v>0</v>
          </cell>
          <cell r="G418">
            <v>0.18776999999999999</v>
          </cell>
        </row>
        <row r="419">
          <cell r="A419" t="str">
            <v>6270 . GCR-F&amp;B - Ice</v>
          </cell>
          <cell r="B419" t="str">
            <v>otherexp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0.26556999999999997</v>
          </cell>
        </row>
        <row r="420">
          <cell r="A420" t="str">
            <v>6273 ∙ GCR-F&amp;B Exp-Kitchen Equipment</v>
          </cell>
          <cell r="B420" t="str">
            <v>equipmain</v>
          </cell>
          <cell r="C420">
            <v>0.78308</v>
          </cell>
          <cell r="D420">
            <v>0.78308</v>
          </cell>
          <cell r="E420">
            <v>1.1636500000000001</v>
          </cell>
          <cell r="F420">
            <v>0</v>
          </cell>
          <cell r="G420">
            <v>1.1962900000000001</v>
          </cell>
        </row>
        <row r="421">
          <cell r="A421" t="str">
            <v>6274 ∙ GCR-F&amp;B Exp-Laundry/Drycleaning</v>
          </cell>
          <cell r="B421" t="str">
            <v>otherexp</v>
          </cell>
          <cell r="C421">
            <v>0.12301000000000001</v>
          </cell>
          <cell r="D421">
            <v>0.12301000000000001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6275 ∙ GCR-F&amp;B Exp-Liquor license</v>
          </cell>
          <cell r="B422" t="str">
            <v>license</v>
          </cell>
          <cell r="C422">
            <v>0</v>
          </cell>
          <cell r="D422">
            <v>0</v>
          </cell>
          <cell r="E422">
            <v>0.69815000000000005</v>
          </cell>
          <cell r="F422">
            <v>0</v>
          </cell>
          <cell r="G422">
            <v>1.68865</v>
          </cell>
        </row>
        <row r="423">
          <cell r="A423" t="str">
            <v>6276 ∙ GCR-F&amp;B Exp-Linen</v>
          </cell>
          <cell r="B423" t="str">
            <v>rawmat</v>
          </cell>
          <cell r="C423">
            <v>1.1500699999999999</v>
          </cell>
          <cell r="D423">
            <v>1.1500699999999999</v>
          </cell>
          <cell r="E423">
            <v>4.258E-2</v>
          </cell>
          <cell r="F423">
            <v>0</v>
          </cell>
          <cell r="G423">
            <v>0</v>
          </cell>
        </row>
        <row r="424">
          <cell r="A424" t="str">
            <v>6278 ∙ GCR-F&amp;B Exp-Menus</v>
          </cell>
          <cell r="B424" t="str">
            <v>otherexp</v>
          </cell>
          <cell r="C424">
            <v>9.5689999999999997E-2</v>
          </cell>
          <cell r="D424">
            <v>9.5689999999999997E-2</v>
          </cell>
          <cell r="E424">
            <v>4.224E-2</v>
          </cell>
          <cell r="F424">
            <v>0</v>
          </cell>
          <cell r="G424">
            <v>0</v>
          </cell>
        </row>
        <row r="425">
          <cell r="A425" t="str">
            <v>6279 ∙ GCR-F&amp;B Exp-Music/Entertainment</v>
          </cell>
          <cell r="B425" t="str">
            <v>entertain</v>
          </cell>
          <cell r="C425">
            <v>8.4077500000000001</v>
          </cell>
          <cell r="D425">
            <v>8.4077500000000001</v>
          </cell>
          <cell r="E425">
            <v>0.52542999999999995</v>
          </cell>
          <cell r="F425">
            <v>0</v>
          </cell>
          <cell r="G425">
            <v>3.14621</v>
          </cell>
        </row>
        <row r="426">
          <cell r="A426" t="str">
            <v>6280 ∙ GCR-F&amp;B Exp-Operating Supplies</v>
          </cell>
          <cell r="B426" t="str">
            <v>rawmat</v>
          </cell>
          <cell r="C426">
            <v>2.0451800000000002</v>
          </cell>
          <cell r="D426">
            <v>2.0451800000000002</v>
          </cell>
          <cell r="E426">
            <v>4.8916700000000004</v>
          </cell>
          <cell r="F426">
            <v>0</v>
          </cell>
          <cell r="G426">
            <v>8.8657400000000006</v>
          </cell>
        </row>
        <row r="427">
          <cell r="A427" t="str">
            <v>6281 ∙ GCR-F&amp;B Exp-Paper/Plastics</v>
          </cell>
          <cell r="B427" t="str">
            <v>rawmat</v>
          </cell>
          <cell r="C427">
            <v>1.62385</v>
          </cell>
          <cell r="D427">
            <v>1.62385</v>
          </cell>
          <cell r="E427">
            <v>1.12751</v>
          </cell>
          <cell r="F427">
            <v>0</v>
          </cell>
          <cell r="G427">
            <v>2.27156</v>
          </cell>
        </row>
        <row r="428">
          <cell r="A428" t="str">
            <v>6282 ∙ GCR-F&amp;B Exp-Pest Control</v>
          </cell>
          <cell r="B428" t="str">
            <v>otherexp</v>
          </cell>
          <cell r="C428">
            <v>0.57616000000000001</v>
          </cell>
          <cell r="D428">
            <v>0.57616000000000001</v>
          </cell>
          <cell r="E428">
            <v>0.42679</v>
          </cell>
          <cell r="F428">
            <v>0</v>
          </cell>
          <cell r="G428">
            <v>0.55300000000000005</v>
          </cell>
        </row>
        <row r="429">
          <cell r="A429" t="str">
            <v>6283 ∙ GCR-F&amp;B Exp-Phone</v>
          </cell>
          <cell r="B429" t="str">
            <v>comm</v>
          </cell>
          <cell r="C429">
            <v>2.0799999999999999E-2</v>
          </cell>
          <cell r="D429">
            <v>2.0799999999999999E-2</v>
          </cell>
          <cell r="E429">
            <v>1.264E-2</v>
          </cell>
          <cell r="F429">
            <v>0</v>
          </cell>
          <cell r="G429">
            <v>6.3229999999999995E-2</v>
          </cell>
        </row>
        <row r="430">
          <cell r="A430" t="str">
            <v>6284 ∙ F&amp;B - Professional fees</v>
          </cell>
          <cell r="B430" t="str">
            <v>otherexp</v>
          </cell>
          <cell r="C430">
            <v>0</v>
          </cell>
          <cell r="D430">
            <v>0</v>
          </cell>
          <cell r="E430">
            <v>0.23552000000000001</v>
          </cell>
          <cell r="F430">
            <v>0</v>
          </cell>
          <cell r="G430">
            <v>0</v>
          </cell>
        </row>
        <row r="431">
          <cell r="A431" t="str">
            <v>6285 ∙ F&amp;B - POS Micros</v>
          </cell>
          <cell r="B431" t="str">
            <v>otherexp</v>
          </cell>
          <cell r="C431">
            <v>0</v>
          </cell>
          <cell r="D431">
            <v>0</v>
          </cell>
          <cell r="E431">
            <v>0.27188000000000001</v>
          </cell>
          <cell r="F431">
            <v>0</v>
          </cell>
          <cell r="G431">
            <v>1.33622</v>
          </cell>
        </row>
        <row r="432">
          <cell r="A432" t="str">
            <v>6286 ∙ F&amp;B- Propane Kitchen</v>
          </cell>
          <cell r="B432" t="str">
            <v>otherexp</v>
          </cell>
          <cell r="C432">
            <v>0</v>
          </cell>
          <cell r="D432">
            <v>0</v>
          </cell>
          <cell r="E432">
            <v>0.31619000000000003</v>
          </cell>
          <cell r="F432">
            <v>0</v>
          </cell>
          <cell r="G432">
            <v>4.2742199999999997</v>
          </cell>
        </row>
        <row r="433">
          <cell r="A433" t="str">
            <v>6287 ∙ F&amp;B- Training</v>
          </cell>
          <cell r="B433" t="str">
            <v>otherexp</v>
          </cell>
          <cell r="C433">
            <v>0</v>
          </cell>
          <cell r="D433">
            <v>0</v>
          </cell>
          <cell r="E433">
            <v>0.30034</v>
          </cell>
          <cell r="F433">
            <v>0</v>
          </cell>
          <cell r="G433">
            <v>7.5870000000000007E-2</v>
          </cell>
        </row>
        <row r="434">
          <cell r="A434" t="str">
            <v>6291∙ GCR-F&amp;B Exp-Uniforms</v>
          </cell>
          <cell r="B434" t="str">
            <v>otherexp</v>
          </cell>
          <cell r="C434">
            <v>0.58931</v>
          </cell>
          <cell r="D434">
            <v>0.58931</v>
          </cell>
          <cell r="E434">
            <v>0.35282000000000002</v>
          </cell>
          <cell r="F434">
            <v>0</v>
          </cell>
          <cell r="G434">
            <v>0.36620999999999998</v>
          </cell>
        </row>
        <row r="435">
          <cell r="A435" t="str">
            <v>6292 ∙ GCR-F&amp;B Exp-Utensils</v>
          </cell>
          <cell r="B435" t="str">
            <v>rawmat</v>
          </cell>
          <cell r="C435">
            <v>0.28279000000000004</v>
          </cell>
          <cell r="D435">
            <v>0.28279000000000004</v>
          </cell>
          <cell r="E435">
            <v>2.5600000000000002E-3</v>
          </cell>
          <cell r="F435">
            <v>0</v>
          </cell>
          <cell r="G435">
            <v>0.33206000000000002</v>
          </cell>
        </row>
        <row r="436">
          <cell r="A436" t="str">
            <v>6293 ∙ GCR-F&amp;B Exp- Work Permit Fees</v>
          </cell>
          <cell r="B436" t="str">
            <v>permit</v>
          </cell>
          <cell r="C436">
            <v>5.3171999999999997</v>
          </cell>
          <cell r="D436">
            <v>5.3171999999999997</v>
          </cell>
          <cell r="E436">
            <v>8.2097800000000003</v>
          </cell>
          <cell r="F436">
            <v>0</v>
          </cell>
          <cell r="G436">
            <v>7.6224999999999996</v>
          </cell>
        </row>
        <row r="437">
          <cell r="A437" t="str">
            <v>Total 6250 ∙ F&amp;B Operating Expenses GCR</v>
          </cell>
          <cell r="B437">
            <v>0</v>
          </cell>
          <cell r="C437">
            <v>30.127689999999998</v>
          </cell>
          <cell r="D437">
            <v>30.127689999999998</v>
          </cell>
          <cell r="E437">
            <v>23.740849999999998</v>
          </cell>
          <cell r="F437">
            <v>0</v>
          </cell>
          <cell r="G437">
            <v>38.28642</v>
          </cell>
        </row>
        <row r="438">
          <cell r="A438" t="str">
            <v>6400 ∙ Admin &amp; General Other Expenses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6402 ∙ A&amp;G- Auto expense</v>
          </cell>
          <cell r="B439" t="str">
            <v>otherexp</v>
          </cell>
          <cell r="C439">
            <v>0</v>
          </cell>
          <cell r="D439">
            <v>0</v>
          </cell>
          <cell r="E439">
            <v>0.23280999999999999</v>
          </cell>
          <cell r="F439">
            <v>0</v>
          </cell>
          <cell r="G439">
            <v>0</v>
          </cell>
        </row>
        <row r="440">
          <cell r="A440" t="str">
            <v>6403 ∙ A&amp;G- Bad Debt</v>
          </cell>
          <cell r="B440" t="str">
            <v>debt</v>
          </cell>
          <cell r="C440">
            <v>20.959409999999998</v>
          </cell>
          <cell r="D440">
            <v>20.959409999999998</v>
          </cell>
          <cell r="E440">
            <v>6.1416399999999998</v>
          </cell>
          <cell r="F440">
            <v>0</v>
          </cell>
          <cell r="G440">
            <v>11.748989999999999</v>
          </cell>
        </row>
        <row r="441">
          <cell r="A441" t="str">
            <v>6404 ∙ A&amp;G- Bank Service Charges</v>
          </cell>
          <cell r="B441" t="str">
            <v>bank</v>
          </cell>
          <cell r="C441">
            <v>24.88814</v>
          </cell>
          <cell r="D441">
            <v>24.88814</v>
          </cell>
          <cell r="E441">
            <v>9.5444600000000008</v>
          </cell>
          <cell r="F441">
            <v>0</v>
          </cell>
          <cell r="G441">
            <v>13.781940000000001</v>
          </cell>
        </row>
        <row r="442">
          <cell r="A442" t="str">
            <v>6404 ∙ A&amp;G- Cash over Short</v>
          </cell>
          <cell r="B442">
            <v>0</v>
          </cell>
          <cell r="C442">
            <v>0</v>
          </cell>
          <cell r="D442">
            <v>0</v>
          </cell>
          <cell r="E442">
            <v>3.50997</v>
          </cell>
          <cell r="F442">
            <v>0</v>
          </cell>
          <cell r="G442">
            <v>-0.13144</v>
          </cell>
        </row>
        <row r="443">
          <cell r="A443" t="str">
            <v>6407 ∙ A&amp;G- Charitable Contributions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1.22309</v>
          </cell>
        </row>
        <row r="444">
          <cell r="A444" t="str">
            <v>6409 ∙ A&amp;G- Complimentary Service</v>
          </cell>
          <cell r="B444" t="str">
            <v>otherexp</v>
          </cell>
          <cell r="C444">
            <v>2.8350200000000001</v>
          </cell>
          <cell r="D444">
            <v>2.8350200000000001</v>
          </cell>
          <cell r="E444">
            <v>5.6428399999999996</v>
          </cell>
          <cell r="F444">
            <v>0</v>
          </cell>
          <cell r="G444">
            <v>7.8359699999999997</v>
          </cell>
        </row>
        <row r="445">
          <cell r="A445" t="str">
            <v>6410 ∙ A&amp;G- Credit Card Commission</v>
          </cell>
          <cell r="B445" t="str">
            <v>bank</v>
          </cell>
          <cell r="C445">
            <v>76.088610000000003</v>
          </cell>
          <cell r="D445">
            <v>76.088610000000003</v>
          </cell>
          <cell r="E445">
            <v>102.2136</v>
          </cell>
          <cell r="F445">
            <v>0</v>
          </cell>
          <cell r="G445">
            <v>135.83216999999999</v>
          </cell>
        </row>
        <row r="446">
          <cell r="A446" t="str">
            <v>6412 ∙ A&amp;G- Decorations</v>
          </cell>
          <cell r="B446" t="str">
            <v>otherexp</v>
          </cell>
          <cell r="C446">
            <v>0.71133000000000002</v>
          </cell>
          <cell r="D446">
            <v>0.71133000000000002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6412 ∙ A&amp;G- Dues/Subscriptions</v>
          </cell>
          <cell r="B447" t="str">
            <v>otherexp</v>
          </cell>
          <cell r="C447">
            <v>0</v>
          </cell>
          <cell r="D447">
            <v>0</v>
          </cell>
          <cell r="E447">
            <v>0.41820000000000002</v>
          </cell>
          <cell r="F447">
            <v>0</v>
          </cell>
          <cell r="G447">
            <v>1.0366500000000001</v>
          </cell>
        </row>
        <row r="448">
          <cell r="A448" t="str">
            <v>6415 ∙ A&amp;G- Employee Relations</v>
          </cell>
          <cell r="B448" t="str">
            <v>otherexp</v>
          </cell>
          <cell r="C448">
            <v>3.1024699999999998</v>
          </cell>
          <cell r="D448">
            <v>3.1024699999999998</v>
          </cell>
          <cell r="E448">
            <v>1.8083400000000001</v>
          </cell>
          <cell r="F448">
            <v>0</v>
          </cell>
          <cell r="G448">
            <v>6.1874399999999996</v>
          </cell>
        </row>
        <row r="449">
          <cell r="A449" t="str">
            <v>6416 ∙ A&amp;G-Equipment Rental</v>
          </cell>
          <cell r="B449" t="str">
            <v>equiprental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0.21410999999999999</v>
          </cell>
        </row>
        <row r="450">
          <cell r="A450" t="str">
            <v>6420 ∙ A&amp;G- IT Computer &amp; Maintenance</v>
          </cell>
          <cell r="B450" t="str">
            <v>comp</v>
          </cell>
          <cell r="C450">
            <v>3.84754</v>
          </cell>
          <cell r="D450">
            <v>3.84754</v>
          </cell>
          <cell r="E450">
            <v>30.602440000000001</v>
          </cell>
          <cell r="F450">
            <v>0</v>
          </cell>
          <cell r="G450">
            <v>16.92587</v>
          </cell>
        </row>
        <row r="451">
          <cell r="A451" t="str">
            <v>6421 ∙ A&amp;G- IT Outsource Support</v>
          </cell>
          <cell r="B451" t="str">
            <v>comp</v>
          </cell>
          <cell r="C451">
            <v>5.0603299999999996</v>
          </cell>
          <cell r="D451">
            <v>5.0603299999999996</v>
          </cell>
          <cell r="E451">
            <v>1.55647</v>
          </cell>
          <cell r="F451">
            <v>0</v>
          </cell>
          <cell r="G451">
            <v>0.82410000000000005</v>
          </cell>
        </row>
        <row r="452">
          <cell r="A452" t="str">
            <v>6422 ∙ A&amp;G- IT Supplies</v>
          </cell>
          <cell r="B452" t="str">
            <v>comp</v>
          </cell>
          <cell r="C452">
            <v>4.6740000000000004E-2</v>
          </cell>
          <cell r="D452">
            <v>4.6740000000000004E-2</v>
          </cell>
          <cell r="E452">
            <v>0.44016</v>
          </cell>
          <cell r="F452">
            <v>0</v>
          </cell>
          <cell r="G452">
            <v>1.6379999999999999E-2</v>
          </cell>
        </row>
        <row r="453">
          <cell r="A453" t="str">
            <v>6424 ∙ A&amp;G-Licenses &amp; Permits</v>
          </cell>
          <cell r="B453" t="str">
            <v>license</v>
          </cell>
          <cell r="C453">
            <v>5.0117099999999999</v>
          </cell>
          <cell r="D453">
            <v>5.0117099999999999</v>
          </cell>
          <cell r="E453">
            <v>0.80281000000000002</v>
          </cell>
          <cell r="F453">
            <v>0</v>
          </cell>
          <cell r="G453">
            <v>3.8775200000000001</v>
          </cell>
        </row>
        <row r="454">
          <cell r="A454" t="str">
            <v>6428 ∙ A&amp;G- Meals &amp; Entertainment</v>
          </cell>
          <cell r="B454" t="str">
            <v>entertain</v>
          </cell>
          <cell r="C454">
            <v>5.2520000000000004E-2</v>
          </cell>
          <cell r="D454">
            <v>5.2520000000000004E-2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6428 ∙ A&amp;G- Miscellaneous exp</v>
          </cell>
          <cell r="B455" t="str">
            <v>otherexp</v>
          </cell>
          <cell r="C455">
            <v>0</v>
          </cell>
          <cell r="D455">
            <v>0</v>
          </cell>
          <cell r="E455">
            <v>1.9949999999999999E-2</v>
          </cell>
          <cell r="F455">
            <v>0</v>
          </cell>
          <cell r="G455">
            <v>4.7099999999999998E-3</v>
          </cell>
        </row>
        <row r="456">
          <cell r="A456" t="str">
            <v>6430 ∙ A&amp;G- Office Supplies</v>
          </cell>
          <cell r="B456" t="str">
            <v>officeraw</v>
          </cell>
          <cell r="C456">
            <v>4.8591999999999995</v>
          </cell>
          <cell r="D456">
            <v>4.8591999999999995</v>
          </cell>
          <cell r="E456">
            <v>3.3520699999999999</v>
          </cell>
          <cell r="F456">
            <v>0</v>
          </cell>
          <cell r="G456">
            <v>4.2243599999999999</v>
          </cell>
        </row>
        <row r="457">
          <cell r="A457" t="str">
            <v>6431 ∙ A&amp;G- Outsource supplies</v>
          </cell>
          <cell r="B457" t="str">
            <v>otherexp</v>
          </cell>
          <cell r="C457">
            <v>0</v>
          </cell>
          <cell r="D457">
            <v>0</v>
          </cell>
          <cell r="E457">
            <v>13.750679999999999</v>
          </cell>
          <cell r="F457">
            <v>0</v>
          </cell>
          <cell r="G457">
            <v>5.6602899999999998</v>
          </cell>
        </row>
        <row r="458">
          <cell r="A458" t="str">
            <v>6432 ∙ A&amp;G- Phone</v>
          </cell>
          <cell r="B458" t="str">
            <v>otherexp</v>
          </cell>
          <cell r="C458">
            <v>0</v>
          </cell>
          <cell r="D458">
            <v>0</v>
          </cell>
          <cell r="E458">
            <v>0.60901000000000005</v>
          </cell>
          <cell r="F458">
            <v>0</v>
          </cell>
          <cell r="G458">
            <v>1.6262300000000001</v>
          </cell>
        </row>
        <row r="459">
          <cell r="A459" t="str">
            <v>6433 ∙ A&amp;G-Printing/Stationary</v>
          </cell>
          <cell r="B459" t="str">
            <v>officeraw</v>
          </cell>
          <cell r="C459">
            <v>7.6810000000000003E-2</v>
          </cell>
          <cell r="D459">
            <v>7.6810000000000003E-2</v>
          </cell>
          <cell r="E459">
            <v>0.43895000000000001</v>
          </cell>
          <cell r="F459">
            <v>0</v>
          </cell>
          <cell r="G459">
            <v>0.18648000000000001</v>
          </cell>
        </row>
        <row r="460">
          <cell r="A460" t="str">
            <v>6435-8 A&amp;G Professional fees</v>
          </cell>
          <cell r="B460" t="str">
            <v>otherexp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31.586269999999999</v>
          </cell>
        </row>
        <row r="461">
          <cell r="A461" t="str">
            <v>6439 ∙ A&amp;G-Recruitment Cost</v>
          </cell>
          <cell r="B461" t="str">
            <v>otherexp</v>
          </cell>
          <cell r="C461">
            <v>0.22119999999999998</v>
          </cell>
          <cell r="D461">
            <v>0.22119999999999998</v>
          </cell>
          <cell r="E461">
            <v>0.22570999999999999</v>
          </cell>
          <cell r="F461">
            <v>0</v>
          </cell>
          <cell r="G461">
            <v>0</v>
          </cell>
        </row>
        <row r="462">
          <cell r="A462" t="str">
            <v>6441 ∙ A&amp;G- S&amp;H Duty/Port Fees</v>
          </cell>
          <cell r="B462" t="str">
            <v>license</v>
          </cell>
          <cell r="C462">
            <v>13.989040000000001</v>
          </cell>
          <cell r="D462">
            <v>13.989040000000001</v>
          </cell>
          <cell r="E462">
            <v>8.7278699999999994</v>
          </cell>
          <cell r="F462">
            <v>0</v>
          </cell>
          <cell r="G462">
            <v>30.760010000000001</v>
          </cell>
        </row>
        <row r="463">
          <cell r="A463" t="str">
            <v>6442 ∙ A&amp;G- S&amp;Hfreight Clearing</v>
          </cell>
          <cell r="B463" t="str">
            <v>otherexp</v>
          </cell>
          <cell r="C463">
            <v>0</v>
          </cell>
          <cell r="D463">
            <v>0</v>
          </cell>
          <cell r="E463">
            <v>2.3048999999999999</v>
          </cell>
          <cell r="F463">
            <v>0</v>
          </cell>
          <cell r="G463">
            <v>7.7459600000000002</v>
          </cell>
        </row>
        <row r="464">
          <cell r="A464" t="str">
            <v>6443 ∙ A&amp;G-S&amp;H Postage/Delivery</v>
          </cell>
          <cell r="B464" t="str">
            <v>courier</v>
          </cell>
          <cell r="C464">
            <v>0.91189999999999993</v>
          </cell>
          <cell r="D464">
            <v>0.91189999999999993</v>
          </cell>
          <cell r="E464">
            <v>0.76668000000000003</v>
          </cell>
          <cell r="F464">
            <v>0</v>
          </cell>
          <cell r="G464">
            <v>0.57104999999999995</v>
          </cell>
        </row>
        <row r="465">
          <cell r="A465" t="str">
            <v>6445 ∙ A&amp;G- Security</v>
          </cell>
          <cell r="B465" t="str">
            <v>sec</v>
          </cell>
          <cell r="C465">
            <v>36.353070000000002</v>
          </cell>
          <cell r="D465">
            <v>36.353070000000002</v>
          </cell>
          <cell r="E465">
            <v>5.2421199999999999</v>
          </cell>
          <cell r="F465">
            <v>0</v>
          </cell>
          <cell r="G465">
            <v>7.1533800000000003</v>
          </cell>
        </row>
        <row r="466">
          <cell r="A466" t="str">
            <v>6447∙ A&amp;G- Travel</v>
          </cell>
          <cell r="B466" t="str">
            <v>otherexp</v>
          </cell>
          <cell r="C466">
            <v>0</v>
          </cell>
          <cell r="D466">
            <v>0</v>
          </cell>
          <cell r="E466">
            <v>2.0872899999999999</v>
          </cell>
          <cell r="F466">
            <v>0</v>
          </cell>
          <cell r="G466">
            <v>6.4148100000000001</v>
          </cell>
        </row>
        <row r="467">
          <cell r="A467" t="str">
            <v>6446 ∙ A&amp;G- Training</v>
          </cell>
          <cell r="B467" t="str">
            <v>otherexp</v>
          </cell>
          <cell r="C467">
            <v>0.13858000000000001</v>
          </cell>
          <cell r="D467">
            <v>0.13858000000000001</v>
          </cell>
          <cell r="E467">
            <v>0</v>
          </cell>
          <cell r="F467">
            <v>0</v>
          </cell>
          <cell r="G467">
            <v>4.129E-2</v>
          </cell>
        </row>
        <row r="468">
          <cell r="A468" t="str">
            <v>6449 ∙ A&amp;G- Work Permit Fees</v>
          </cell>
          <cell r="B468" t="str">
            <v>permit</v>
          </cell>
          <cell r="C468">
            <v>6.7980400000000003</v>
          </cell>
          <cell r="D468">
            <v>6.7980400000000003</v>
          </cell>
          <cell r="E468">
            <v>13.755929999999999</v>
          </cell>
          <cell r="F468">
            <v>0</v>
          </cell>
          <cell r="G468">
            <v>12.106540000000001</v>
          </cell>
        </row>
        <row r="469">
          <cell r="A469" t="str">
            <v>Total 6400 ∙ Admin &amp; General Other Expenses</v>
          </cell>
          <cell r="B469">
            <v>0</v>
          </cell>
          <cell r="C469">
            <v>205.95162999999999</v>
          </cell>
          <cell r="D469">
            <v>205.95162999999999</v>
          </cell>
          <cell r="E469">
            <v>245.43340000000001</v>
          </cell>
          <cell r="F469">
            <v>0</v>
          </cell>
          <cell r="G469">
            <v>307.45417000000003</v>
          </cell>
        </row>
        <row r="470">
          <cell r="A470" t="str">
            <v>6450 ∙ Admin &amp; General Other Exp GCR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6454 ∙ GCR-A&amp;G Exp-Bank Service Chgs</v>
          </cell>
          <cell r="B471" t="str">
            <v>bank</v>
          </cell>
          <cell r="C471">
            <v>0.18009999999999998</v>
          </cell>
          <cell r="D471">
            <v>0.18009999999999998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6407 ∙ GCR-A&amp;G Exp- Charitable Contributions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0.18967999999999999</v>
          </cell>
        </row>
        <row r="473">
          <cell r="A473" t="str">
            <v>6459 ∙ GCR-A&amp;G Exp- Complimentary Servc</v>
          </cell>
          <cell r="B473" t="str">
            <v>otherexp</v>
          </cell>
          <cell r="C473">
            <v>1.3587799999999999</v>
          </cell>
          <cell r="D473">
            <v>1.3587799999999999</v>
          </cell>
          <cell r="E473">
            <v>0</v>
          </cell>
          <cell r="F473">
            <v>0</v>
          </cell>
          <cell r="G473">
            <v>3.7361</v>
          </cell>
        </row>
        <row r="474">
          <cell r="A474" t="str">
            <v>6460 ∙ GCR-A&amp;G Exp- Credit Card Commiss</v>
          </cell>
          <cell r="B474" t="str">
            <v>bank</v>
          </cell>
          <cell r="C474">
            <v>14.30893</v>
          </cell>
          <cell r="D474">
            <v>14.30893</v>
          </cell>
          <cell r="E474">
            <v>0</v>
          </cell>
          <cell r="F474">
            <v>0</v>
          </cell>
          <cell r="G474">
            <v>37.995629999999998</v>
          </cell>
        </row>
        <row r="475">
          <cell r="A475" t="str">
            <v>6462 ∙ GCR-A&amp;G Exp- Decorations</v>
          </cell>
          <cell r="B475" t="str">
            <v>otherexp</v>
          </cell>
          <cell r="C475">
            <v>0.34093000000000001</v>
          </cell>
          <cell r="D475">
            <v>0.34093000000000001</v>
          </cell>
          <cell r="E475">
            <v>0</v>
          </cell>
          <cell r="F475">
            <v>0</v>
          </cell>
          <cell r="G475">
            <v>0.49086999999999997</v>
          </cell>
        </row>
        <row r="476">
          <cell r="A476" t="str">
            <v>6465 ∙ GCR-A&amp;G Exp-Employee Relations</v>
          </cell>
          <cell r="B476" t="str">
            <v>otherexp</v>
          </cell>
          <cell r="C476">
            <v>1.4557500000000001</v>
          </cell>
          <cell r="D476">
            <v>1.4557500000000001</v>
          </cell>
          <cell r="E476">
            <v>0</v>
          </cell>
          <cell r="F476">
            <v>0</v>
          </cell>
          <cell r="G476">
            <v>3.1136699999999999</v>
          </cell>
        </row>
        <row r="477">
          <cell r="A477" t="str">
            <v>6466 ∙ GCR-A&amp;G Exp-Equipment Rental</v>
          </cell>
          <cell r="B477" t="str">
            <v>equiprental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0.10206</v>
          </cell>
        </row>
        <row r="478">
          <cell r="A478" t="str">
            <v>6470 ∙ GCR-A&amp;G Exp- IT Computer &amp; Maint</v>
          </cell>
          <cell r="B478" t="str">
            <v>comp</v>
          </cell>
          <cell r="C478">
            <v>1.8441099999999999</v>
          </cell>
          <cell r="D478">
            <v>1.8441099999999999</v>
          </cell>
          <cell r="E478">
            <v>0</v>
          </cell>
          <cell r="F478">
            <v>0</v>
          </cell>
          <cell r="G478">
            <v>8.1027000000000005</v>
          </cell>
        </row>
        <row r="479">
          <cell r="A479" t="str">
            <v>6471 ∙ GCR-A&amp;G Exp-IT Outsource Support</v>
          </cell>
          <cell r="B479" t="str">
            <v>comp</v>
          </cell>
          <cell r="C479">
            <v>2.42536</v>
          </cell>
          <cell r="D479">
            <v>2.42536</v>
          </cell>
          <cell r="E479">
            <v>0</v>
          </cell>
          <cell r="F479">
            <v>0</v>
          </cell>
          <cell r="G479">
            <v>0.40589999999999998</v>
          </cell>
        </row>
        <row r="480">
          <cell r="A480" t="str">
            <v>6472 ∙ GCR-A&amp;G Exp- IT Supplies</v>
          </cell>
          <cell r="B480" t="str">
            <v>comp</v>
          </cell>
          <cell r="C480">
            <v>2.24E-2</v>
          </cell>
          <cell r="D480">
            <v>2.24E-2</v>
          </cell>
          <cell r="E480">
            <v>0</v>
          </cell>
          <cell r="F480">
            <v>0</v>
          </cell>
          <cell r="G480">
            <v>0.26419999999999999</v>
          </cell>
        </row>
        <row r="481">
          <cell r="A481" t="str">
            <v>6474 ∙ GCR-A&amp;G Exp- Licenses &amp; Permits</v>
          </cell>
          <cell r="B481" t="str">
            <v>license</v>
          </cell>
          <cell r="C481">
            <v>2.4020900000000003</v>
          </cell>
          <cell r="D481">
            <v>2.4020900000000003</v>
          </cell>
          <cell r="E481">
            <v>0</v>
          </cell>
          <cell r="F481">
            <v>0</v>
          </cell>
          <cell r="G481">
            <v>1.5759799999999999</v>
          </cell>
        </row>
        <row r="482">
          <cell r="A482" t="str">
            <v>6478 ∙ GCR-A&amp;G Exp - Meals and Entertain</v>
          </cell>
          <cell r="B482" t="str">
            <v>entertain</v>
          </cell>
          <cell r="C482">
            <v>2.5170000000000001E-2</v>
          </cell>
          <cell r="D482">
            <v>2.5170000000000001E-2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6480 ∙ GCR-A&amp;G Exp-  Office Supplies</v>
          </cell>
          <cell r="B483" t="str">
            <v>officeraw</v>
          </cell>
          <cell r="C483">
            <v>2.32897</v>
          </cell>
          <cell r="D483">
            <v>2.32897</v>
          </cell>
          <cell r="E483">
            <v>0</v>
          </cell>
          <cell r="F483">
            <v>0</v>
          </cell>
          <cell r="G483">
            <v>2.00326</v>
          </cell>
        </row>
        <row r="484">
          <cell r="A484" t="str">
            <v xml:space="preserve">6483 ∙ GCR-A&amp;G Exp- Printing &amp; Stationa </v>
          </cell>
          <cell r="B484" t="str">
            <v>officeraw</v>
          </cell>
          <cell r="C484">
            <v>3.6810000000000002E-2</v>
          </cell>
          <cell r="D484">
            <v>3.6810000000000002E-2</v>
          </cell>
          <cell r="E484">
            <v>0</v>
          </cell>
          <cell r="F484">
            <v>0</v>
          </cell>
          <cell r="G484">
            <v>8.8340000000000002E-2</v>
          </cell>
        </row>
        <row r="485">
          <cell r="A485" t="str">
            <v>6481 ∙ GCR-A&amp;G Exp- Outsource Data entry</v>
          </cell>
          <cell r="B485" t="str">
            <v>otherexp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2.67374</v>
          </cell>
        </row>
        <row r="486">
          <cell r="A486" t="str">
            <v>6482 ∙ GCR-A&amp;G Exp- Phone</v>
          </cell>
          <cell r="B486" t="str">
            <v>comm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0.77136000000000005</v>
          </cell>
        </row>
        <row r="487">
          <cell r="A487" t="str">
            <v>6489 ∙ GCR-A&amp;G Exp- Recuitment Cost</v>
          </cell>
          <cell r="B487" t="str">
            <v>otherexp</v>
          </cell>
          <cell r="C487">
            <v>0.13724</v>
          </cell>
          <cell r="D487">
            <v>0.13724</v>
          </cell>
          <cell r="E487">
            <v>0</v>
          </cell>
          <cell r="F487">
            <v>0</v>
          </cell>
          <cell r="G487">
            <v>76.532039999999995</v>
          </cell>
        </row>
        <row r="488">
          <cell r="A488" t="str">
            <v xml:space="preserve">6491 ∙ GCR-A&amp;G Exp-S&amp;H Duty/Port Fees </v>
          </cell>
          <cell r="B488" t="str">
            <v>license</v>
          </cell>
          <cell r="C488">
            <v>6.7048100000000002</v>
          </cell>
          <cell r="D488">
            <v>6.7048100000000002</v>
          </cell>
          <cell r="E488">
            <v>0.37779000000000001</v>
          </cell>
          <cell r="F488">
            <v>0</v>
          </cell>
          <cell r="G488">
            <v>14.602969999999999</v>
          </cell>
        </row>
        <row r="489">
          <cell r="A489" t="str">
            <v>6493 ∙ GCR-A&amp;G Exp- S&amp;H Postage/Deliver</v>
          </cell>
          <cell r="B489" t="str">
            <v>courier</v>
          </cell>
          <cell r="C489">
            <v>0.43707000000000001</v>
          </cell>
          <cell r="D489">
            <v>0.43707000000000001</v>
          </cell>
          <cell r="E489">
            <v>0</v>
          </cell>
          <cell r="F489">
            <v>0</v>
          </cell>
          <cell r="G489">
            <v>3.9788999999999999</v>
          </cell>
        </row>
        <row r="490">
          <cell r="A490" t="str">
            <v xml:space="preserve">6495∙ GCR-A&amp;G Exp-Security </v>
          </cell>
          <cell r="B490" t="str">
            <v>sec</v>
          </cell>
          <cell r="C490">
            <v>17.423680000000001</v>
          </cell>
          <cell r="D490">
            <v>17.423680000000001</v>
          </cell>
          <cell r="E490">
            <v>0</v>
          </cell>
          <cell r="F490">
            <v>0</v>
          </cell>
          <cell r="G490">
            <v>3.4182000000000001</v>
          </cell>
        </row>
        <row r="491">
          <cell r="A491" t="str">
            <v xml:space="preserve">6496 ∙ GCR-A&amp;G Exp- Training </v>
          </cell>
          <cell r="B491" t="str">
            <v>otherexp</v>
          </cell>
          <cell r="C491">
            <v>6.6420000000000007E-2</v>
          </cell>
          <cell r="D491">
            <v>6.6420000000000007E-2</v>
          </cell>
          <cell r="E491">
            <v>68.873049999999992</v>
          </cell>
          <cell r="F491">
            <v>0</v>
          </cell>
          <cell r="G491">
            <v>3.1351399999999998</v>
          </cell>
        </row>
        <row r="492">
          <cell r="A492" t="str">
            <v xml:space="preserve">6499∙ GCR-A&amp;G Exp- Work Permit Fees </v>
          </cell>
          <cell r="B492" t="str">
            <v>permit</v>
          </cell>
          <cell r="C492">
            <v>3.2582300000000002</v>
          </cell>
          <cell r="D492">
            <v>3.2582300000000002</v>
          </cell>
          <cell r="E492">
            <v>6.4733799999999997</v>
          </cell>
          <cell r="F492">
            <v>0</v>
          </cell>
          <cell r="G492">
            <v>5.7629000000000001</v>
          </cell>
        </row>
        <row r="493">
          <cell r="A493" t="str">
            <v xml:space="preserve"> Total 6450 ∙ Admin &amp; Genral Other Exp GCR </v>
          </cell>
          <cell r="B493">
            <v>0</v>
          </cell>
          <cell r="C493">
            <v>54.756889999999999</v>
          </cell>
          <cell r="D493">
            <v>54.756889999999999</v>
          </cell>
          <cell r="E493">
            <v>75.724220000000003</v>
          </cell>
          <cell r="F493">
            <v>0</v>
          </cell>
          <cell r="G493">
            <v>168.94364000000004</v>
          </cell>
        </row>
        <row r="494">
          <cell r="A494" t="str">
            <v>6500 ∙ Sales &amp; Marketing Other Expense</v>
          </cell>
          <cell r="B494" t="str">
            <v>adver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6503 ∙ S&amp;M - Dues &amp; Subscriptions</v>
          </cell>
          <cell r="B495" t="str">
            <v>otherexp</v>
          </cell>
          <cell r="C495">
            <v>0.92164000000000001</v>
          </cell>
          <cell r="D495">
            <v>0.92164000000000001</v>
          </cell>
          <cell r="E495">
            <v>0</v>
          </cell>
          <cell r="F495">
            <v>0</v>
          </cell>
          <cell r="G495">
            <v>1.0402800000000001</v>
          </cell>
        </row>
        <row r="496">
          <cell r="A496" t="str">
            <v>6504 ∙ S&amp;M - E-Commerce</v>
          </cell>
          <cell r="B496" t="str">
            <v>otherexp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3.62216</v>
          </cell>
        </row>
        <row r="497">
          <cell r="A497" t="str">
            <v>6506 ∙ S&amp;M - Guest Relations/Comps</v>
          </cell>
          <cell r="B497" t="str">
            <v>otherexp</v>
          </cell>
          <cell r="C497">
            <v>9.1169599999999988</v>
          </cell>
          <cell r="D497">
            <v>9.1169599999999988</v>
          </cell>
          <cell r="E497">
            <v>0</v>
          </cell>
          <cell r="F497">
            <v>0</v>
          </cell>
          <cell r="G497">
            <v>0.55562</v>
          </cell>
        </row>
        <row r="498">
          <cell r="A498" t="str">
            <v>6511 ∙ S&amp;M - Media Ads</v>
          </cell>
          <cell r="B498" t="str">
            <v>adver</v>
          </cell>
          <cell r="C498">
            <v>13.59961</v>
          </cell>
          <cell r="D498">
            <v>13.59961</v>
          </cell>
          <cell r="E498">
            <v>0</v>
          </cell>
          <cell r="F498">
            <v>0</v>
          </cell>
          <cell r="G498">
            <v>7.3293799999999996</v>
          </cell>
        </row>
        <row r="499">
          <cell r="A499" t="str">
            <v>6512 ∙ S&amp;M - Newspapers &amp; Magazines</v>
          </cell>
          <cell r="B499" t="str">
            <v>adver</v>
          </cell>
          <cell r="C499">
            <v>8.5454100000000004</v>
          </cell>
          <cell r="D499">
            <v>8.5454100000000004</v>
          </cell>
          <cell r="E499">
            <v>0</v>
          </cell>
          <cell r="F499">
            <v>0</v>
          </cell>
          <cell r="G499">
            <v>2.86219</v>
          </cell>
        </row>
        <row r="500">
          <cell r="A500" t="str">
            <v>6514 S&amp;M - Outside Services</v>
          </cell>
          <cell r="B500" t="str">
            <v>profother</v>
          </cell>
          <cell r="C500">
            <v>0.10856</v>
          </cell>
          <cell r="D500">
            <v>0.10856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6515 ∙ S&amp;M - Phone</v>
          </cell>
          <cell r="B501" t="str">
            <v>comm</v>
          </cell>
          <cell r="C501">
            <v>0.89717999999999998</v>
          </cell>
          <cell r="D501">
            <v>0.89717999999999998</v>
          </cell>
          <cell r="E501">
            <v>0</v>
          </cell>
          <cell r="F501">
            <v>0</v>
          </cell>
          <cell r="G501">
            <v>0.78973000000000004</v>
          </cell>
        </row>
        <row r="502">
          <cell r="A502" t="str">
            <v>6517 ∙ S&amp;M - Printing &amp; Stationary</v>
          </cell>
          <cell r="B502" t="str">
            <v>officeraw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0.17984</v>
          </cell>
        </row>
        <row r="503">
          <cell r="A503" t="str">
            <v>6518 ∙ S&amp;M - Promotion</v>
          </cell>
          <cell r="B503" t="str">
            <v>adver</v>
          </cell>
          <cell r="C503">
            <v>9.2187900000000003</v>
          </cell>
          <cell r="D503">
            <v>9.2187900000000003</v>
          </cell>
          <cell r="E503">
            <v>0</v>
          </cell>
          <cell r="F503">
            <v>0</v>
          </cell>
          <cell r="G503">
            <v>16.194690000000001</v>
          </cell>
        </row>
        <row r="504">
          <cell r="A504" t="str">
            <v>6521 ∙ S&amp;M - trade shows</v>
          </cell>
          <cell r="B504" t="str">
            <v>otherexp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6522 ∙ S&amp;M - travel</v>
          </cell>
          <cell r="B505" t="str">
            <v>otherexp</v>
          </cell>
          <cell r="C505">
            <v>0</v>
          </cell>
          <cell r="D505">
            <v>0</v>
          </cell>
          <cell r="E505">
            <v>27.257560000000002</v>
          </cell>
          <cell r="F505">
            <v>0</v>
          </cell>
          <cell r="G505">
            <v>1.08117</v>
          </cell>
        </row>
        <row r="506">
          <cell r="A506" t="str">
            <v>6524 ∙ S&amp;M - work permit</v>
          </cell>
          <cell r="B506" t="str">
            <v>permit</v>
          </cell>
          <cell r="C506">
            <v>0</v>
          </cell>
          <cell r="D506">
            <v>0</v>
          </cell>
          <cell r="E506">
            <v>0.20826</v>
          </cell>
          <cell r="F506">
            <v>0</v>
          </cell>
          <cell r="G506">
            <v>0</v>
          </cell>
        </row>
        <row r="507">
          <cell r="A507" t="str">
            <v>Total 6500 ∙ Sales &amp; Marketing Other Expense</v>
          </cell>
          <cell r="B507">
            <v>0</v>
          </cell>
          <cell r="C507">
            <v>42.408149999999999</v>
          </cell>
          <cell r="D507">
            <v>42.408149999999999</v>
          </cell>
          <cell r="E507">
            <v>27.465820000000001</v>
          </cell>
          <cell r="F507">
            <v>0</v>
          </cell>
          <cell r="G507">
            <v>33.655059999999999</v>
          </cell>
        </row>
        <row r="508">
          <cell r="A508" t="str">
            <v>6550 ∙ Sales &amp; Marketing Other Exp GCR</v>
          </cell>
          <cell r="B508" t="str">
            <v>adver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6553 ∙ GCR-S&amp;M Exp- Dues &amp; Subscription</v>
          </cell>
          <cell r="B509" t="str">
            <v>otherexp</v>
          </cell>
          <cell r="C509">
            <v>0.44173000000000001</v>
          </cell>
          <cell r="D509">
            <v>0.44173000000000001</v>
          </cell>
          <cell r="E509">
            <v>0</v>
          </cell>
          <cell r="F509">
            <v>0</v>
          </cell>
          <cell r="G509">
            <v>0.44667000000000001</v>
          </cell>
        </row>
        <row r="510">
          <cell r="A510" t="str">
            <v>6554 ∙ GCR-S&amp;M Exp- E-Commerce</v>
          </cell>
          <cell r="B510" t="str">
            <v>otherexp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4.35398</v>
          </cell>
        </row>
        <row r="511">
          <cell r="A511" t="str">
            <v>6556 ∙ GCR-S&amp;M Exp- Guest Relation Comp</v>
          </cell>
          <cell r="B511" t="str">
            <v>otherexp</v>
          </cell>
          <cell r="C511">
            <v>4.4106699999999996</v>
          </cell>
          <cell r="D511">
            <v>4.4106699999999996</v>
          </cell>
          <cell r="E511">
            <v>12.496699999999999</v>
          </cell>
          <cell r="F511">
            <v>0</v>
          </cell>
          <cell r="G511">
            <v>0.13206000000000001</v>
          </cell>
        </row>
        <row r="512">
          <cell r="A512" t="str">
            <v>6561 ∙ GCR-S&amp;M Exp- Media Ads</v>
          </cell>
          <cell r="B512" t="str">
            <v>adver</v>
          </cell>
          <cell r="C512">
            <v>6.51816</v>
          </cell>
          <cell r="D512">
            <v>6.51816</v>
          </cell>
          <cell r="E512">
            <v>0</v>
          </cell>
          <cell r="F512">
            <v>0</v>
          </cell>
          <cell r="G512">
            <v>2.56298</v>
          </cell>
        </row>
        <row r="513">
          <cell r="A513" t="str">
            <v>6562 ∙ GCR-S&amp;M Exp- Newspaper &amp; Magazin</v>
          </cell>
          <cell r="B513" t="str">
            <v>adver</v>
          </cell>
          <cell r="C513">
            <v>4.0957400000000002</v>
          </cell>
          <cell r="D513">
            <v>4.0957400000000002</v>
          </cell>
          <cell r="E513">
            <v>0</v>
          </cell>
          <cell r="F513">
            <v>0</v>
          </cell>
          <cell r="G513">
            <v>0.97580999999999996</v>
          </cell>
        </row>
        <row r="514">
          <cell r="A514" t="str">
            <v>6564 ∙ GCR-S&amp;M Exp- Outside Services</v>
          </cell>
          <cell r="B514" t="str">
            <v>profother</v>
          </cell>
          <cell r="C514">
            <v>5.2039999999999996E-2</v>
          </cell>
          <cell r="D514">
            <v>5.2039999999999996E-2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6565 ∙ GCR-S&amp;M Exp- Phone</v>
          </cell>
          <cell r="B515" t="str">
            <v>comm</v>
          </cell>
          <cell r="C515">
            <v>0.42998999999999998</v>
          </cell>
          <cell r="D515">
            <v>0.42998999999999998</v>
          </cell>
          <cell r="E515">
            <v>0</v>
          </cell>
          <cell r="F515">
            <v>0</v>
          </cell>
          <cell r="G515">
            <v>0.30631000000000003</v>
          </cell>
        </row>
        <row r="516">
          <cell r="A516" t="str">
            <v>6567 ∙ GCR-S&amp;M Exp- Printing &amp; Stationa</v>
          </cell>
          <cell r="B516" t="str">
            <v>officeraw</v>
          </cell>
          <cell r="C516">
            <v>3.3599999999999997E-3</v>
          </cell>
          <cell r="D516">
            <v>3.3599999999999997E-3</v>
          </cell>
          <cell r="E516">
            <v>0</v>
          </cell>
          <cell r="F516">
            <v>0</v>
          </cell>
          <cell r="G516">
            <v>6.6839999999999997E-2</v>
          </cell>
        </row>
        <row r="517">
          <cell r="A517" t="str">
            <v>6568 ∙ GCR-S&amp;M Exp- Promotion</v>
          </cell>
          <cell r="B517" t="str">
            <v>adver</v>
          </cell>
          <cell r="C517">
            <v>3.0729299999999999</v>
          </cell>
          <cell r="D517">
            <v>3.0729299999999999</v>
          </cell>
          <cell r="E517">
            <v>0</v>
          </cell>
          <cell r="F517">
            <v>0</v>
          </cell>
          <cell r="G517">
            <v>7.5655400000000004</v>
          </cell>
        </row>
        <row r="518">
          <cell r="A518" t="str">
            <v>6572 ∙ GCR-S&amp;M Exp- Travel</v>
          </cell>
          <cell r="B518" t="str">
            <v>entertain</v>
          </cell>
          <cell r="C518">
            <v>0.218</v>
          </cell>
          <cell r="D518">
            <v>0.218</v>
          </cell>
          <cell r="E518">
            <v>0</v>
          </cell>
          <cell r="F518">
            <v>0</v>
          </cell>
          <cell r="G518">
            <v>0.20438999999999999</v>
          </cell>
        </row>
        <row r="519">
          <cell r="A519" t="str">
            <v>6574 ∙ S&amp;M - work permit</v>
          </cell>
          <cell r="B519" t="str">
            <v>permit</v>
          </cell>
          <cell r="C519">
            <v>0</v>
          </cell>
          <cell r="D519">
            <v>0</v>
          </cell>
          <cell r="E519">
            <v>9.801E-2</v>
          </cell>
          <cell r="F519">
            <v>0</v>
          </cell>
          <cell r="G519">
            <v>0</v>
          </cell>
        </row>
        <row r="520">
          <cell r="A520" t="str">
            <v>Total 6550 ∙ Sales &amp; Marketing Other Exp GCR</v>
          </cell>
          <cell r="B520">
            <v>0</v>
          </cell>
          <cell r="C520">
            <v>19.242609999999999</v>
          </cell>
          <cell r="D520">
            <v>19.242609999999999</v>
          </cell>
          <cell r="E520">
            <v>12.594709999999999</v>
          </cell>
          <cell r="F520">
            <v>0</v>
          </cell>
          <cell r="G520">
            <v>16.61458</v>
          </cell>
        </row>
        <row r="521">
          <cell r="A521" t="str">
            <v>6600 ∙ Franchise Fees</v>
          </cell>
          <cell r="B521" t="str">
            <v>fran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6601 ∙ Franchise - IHG Royalty</v>
          </cell>
          <cell r="B522" t="str">
            <v>fran</v>
          </cell>
          <cell r="C522">
            <v>11.21748</v>
          </cell>
          <cell r="D522">
            <v>11.21748</v>
          </cell>
          <cell r="E522">
            <v>292.64886999999999</v>
          </cell>
          <cell r="F522">
            <v>0</v>
          </cell>
          <cell r="G522">
            <v>275.42554999999999</v>
          </cell>
        </row>
        <row r="523">
          <cell r="A523" t="str">
            <v>6602 ∙ Franchise - IHG Resv Markt Combo</v>
          </cell>
          <cell r="B523" t="str">
            <v>fran</v>
          </cell>
          <cell r="C523">
            <v>67.054490000000001</v>
          </cell>
          <cell r="D523">
            <v>67.054490000000001</v>
          </cell>
          <cell r="E523">
            <v>0</v>
          </cell>
          <cell r="F523">
            <v>0</v>
          </cell>
          <cell r="G523">
            <v>21.839880000000001</v>
          </cell>
        </row>
        <row r="524">
          <cell r="A524" t="str">
            <v>6603 ∙ Franchise - IHG Holidex</v>
          </cell>
          <cell r="B524" t="str">
            <v>fran</v>
          </cell>
          <cell r="C524">
            <v>15.29092</v>
          </cell>
          <cell r="D524">
            <v>15.29092</v>
          </cell>
          <cell r="E524">
            <v>0</v>
          </cell>
          <cell r="F524">
            <v>0</v>
          </cell>
          <cell r="G524">
            <v>2.8516300000000001</v>
          </cell>
        </row>
        <row r="525">
          <cell r="A525" t="str">
            <v>6604 ∙ Franchise - IHG Priority Club</v>
          </cell>
          <cell r="B525" t="str">
            <v>fran</v>
          </cell>
          <cell r="C525">
            <v>35.390039999999999</v>
          </cell>
          <cell r="D525">
            <v>35.390039999999999</v>
          </cell>
          <cell r="E525">
            <v>0</v>
          </cell>
          <cell r="F525">
            <v>0</v>
          </cell>
          <cell r="G525">
            <v>-13.794639999999999</v>
          </cell>
        </row>
        <row r="526">
          <cell r="A526" t="str">
            <v xml:space="preserve"> Total 6600 ∙ Franchise Fees</v>
          </cell>
          <cell r="B526">
            <v>0</v>
          </cell>
          <cell r="C526">
            <v>231.95292999999998</v>
          </cell>
          <cell r="D526">
            <v>231.95292999999998</v>
          </cell>
          <cell r="E526">
            <v>292.64886999999999</v>
          </cell>
          <cell r="F526">
            <v>0</v>
          </cell>
          <cell r="G526">
            <v>286.32241999999997</v>
          </cell>
        </row>
        <row r="527">
          <cell r="A527" t="str">
            <v>6700  ∙  Repairs and Maintenance Expense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6702  ∙ R&amp;M - Building</v>
          </cell>
          <cell r="B528" t="str">
            <v>buildmain</v>
          </cell>
          <cell r="C528">
            <v>1.83602</v>
          </cell>
          <cell r="D528">
            <v>1.83602</v>
          </cell>
          <cell r="E528">
            <v>0</v>
          </cell>
          <cell r="F528">
            <v>0</v>
          </cell>
          <cell r="G528">
            <v>21.104389999999999</v>
          </cell>
        </row>
        <row r="529">
          <cell r="A529" t="str">
            <v>6703  ∙ R&amp;M - Contract Labor</v>
          </cell>
          <cell r="B529" t="str">
            <v>equipmain</v>
          </cell>
          <cell r="C529">
            <v>8.330309999999999</v>
          </cell>
          <cell r="D529">
            <v>8.330309999999999</v>
          </cell>
          <cell r="E529">
            <v>0</v>
          </cell>
          <cell r="F529">
            <v>0</v>
          </cell>
          <cell r="G529">
            <v>46.148420000000002</v>
          </cell>
        </row>
        <row r="530">
          <cell r="A530" t="str">
            <v>6704  ∙ R&amp;M - Curtains/Draperies</v>
          </cell>
          <cell r="B530" t="str">
            <v>equipmain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1.444E-2</v>
          </cell>
        </row>
        <row r="531">
          <cell r="A531" t="str">
            <v>6706  ∙ R&amp;M - Electrical/Mechanical</v>
          </cell>
          <cell r="B531" t="str">
            <v>equipmain</v>
          </cell>
          <cell r="C531">
            <v>9.5863499999999995</v>
          </cell>
          <cell r="D531">
            <v>9.5863499999999995</v>
          </cell>
          <cell r="E531">
            <v>0</v>
          </cell>
          <cell r="F531">
            <v>0</v>
          </cell>
          <cell r="G531">
            <v>2.9915699999999998</v>
          </cell>
        </row>
        <row r="532">
          <cell r="A532" t="str">
            <v>6707  ∙ R&amp;M - Elevators</v>
          </cell>
          <cell r="B532" t="str">
            <v>equipmain</v>
          </cell>
          <cell r="C532">
            <v>1.2689300000000001</v>
          </cell>
          <cell r="D532">
            <v>1.2689300000000001</v>
          </cell>
          <cell r="E532">
            <v>0</v>
          </cell>
          <cell r="F532">
            <v>0</v>
          </cell>
          <cell r="G532">
            <v>10.62462</v>
          </cell>
        </row>
        <row r="533">
          <cell r="A533" t="str">
            <v>6708  ∙ R&amp;M - Equipment Rental</v>
          </cell>
          <cell r="B533" t="str">
            <v>equiprental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2.1180000000000001E-2</v>
          </cell>
        </row>
        <row r="534">
          <cell r="A534" t="str">
            <v>6709  ∙ R&amp;M  - Fire Safety Equipment</v>
          </cell>
          <cell r="B534" t="str">
            <v>equipmain</v>
          </cell>
          <cell r="C534">
            <v>7.4918500000000003</v>
          </cell>
          <cell r="D534">
            <v>7.4918500000000003</v>
          </cell>
          <cell r="E534">
            <v>0</v>
          </cell>
          <cell r="F534">
            <v>0</v>
          </cell>
          <cell r="G534">
            <v>13.756600000000001</v>
          </cell>
        </row>
        <row r="535">
          <cell r="A535" t="str">
            <v>6710  ∙ R&amp;M  - Flooring/Tiles/Carpet</v>
          </cell>
          <cell r="B535" t="str">
            <v>equipmain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1.1617599999999999</v>
          </cell>
        </row>
        <row r="536">
          <cell r="A536" t="str">
            <v>6711  ∙ R&amp;M  - Fuel/Gas</v>
          </cell>
          <cell r="B536" t="str">
            <v>fuel</v>
          </cell>
          <cell r="C536">
            <v>1.9396099999999998</v>
          </cell>
          <cell r="D536">
            <v>1.9396099999999998</v>
          </cell>
          <cell r="E536">
            <v>0</v>
          </cell>
          <cell r="F536">
            <v>0</v>
          </cell>
          <cell r="G536">
            <v>0.25950000000000001</v>
          </cell>
        </row>
        <row r="537">
          <cell r="A537" t="str">
            <v>6712  ∙ R&amp;M  - Furniture/Fixture/Equip</v>
          </cell>
          <cell r="B537" t="str">
            <v>equipmain</v>
          </cell>
          <cell r="C537">
            <v>1.5347999999999999</v>
          </cell>
          <cell r="D537">
            <v>1.5347999999999999</v>
          </cell>
          <cell r="E537">
            <v>0</v>
          </cell>
          <cell r="F537">
            <v>0</v>
          </cell>
          <cell r="G537">
            <v>7.4779299999999997</v>
          </cell>
        </row>
        <row r="538">
          <cell r="A538" t="str">
            <v xml:space="preserve">6714  ∙ R&amp;M - Grounds/Landscaping </v>
          </cell>
          <cell r="B538" t="str">
            <v>equipmain</v>
          </cell>
          <cell r="C538">
            <v>2.1131599999999997</v>
          </cell>
          <cell r="D538">
            <v>2.1131599999999997</v>
          </cell>
          <cell r="E538">
            <v>0</v>
          </cell>
          <cell r="F538">
            <v>0</v>
          </cell>
          <cell r="G538">
            <v>20.948270000000001</v>
          </cell>
        </row>
        <row r="539">
          <cell r="A539" t="str">
            <v>6715  ∙ R&amp;M - HVAC Equipment</v>
          </cell>
          <cell r="B539" t="str">
            <v>equipmain</v>
          </cell>
          <cell r="C539">
            <v>3.06107</v>
          </cell>
          <cell r="D539">
            <v>3.06107</v>
          </cell>
          <cell r="E539">
            <v>0</v>
          </cell>
          <cell r="F539">
            <v>0</v>
          </cell>
          <cell r="G539">
            <v>0.32999000000000001</v>
          </cell>
        </row>
        <row r="540">
          <cell r="A540" t="str">
            <v>6718  ∙ R&amp;M - Lights/Bulbs</v>
          </cell>
          <cell r="B540" t="str">
            <v>equipmain</v>
          </cell>
          <cell r="C540">
            <v>0.42773</v>
          </cell>
          <cell r="D540">
            <v>0.42773</v>
          </cell>
          <cell r="E540">
            <v>0</v>
          </cell>
          <cell r="F540">
            <v>0</v>
          </cell>
          <cell r="G540">
            <v>1.77186</v>
          </cell>
        </row>
        <row r="541">
          <cell r="A541" t="str">
            <v>6719  ∙ R&amp;M - Locks/Keys</v>
          </cell>
          <cell r="B541" t="str">
            <v>equipmain</v>
          </cell>
          <cell r="C541">
            <v>0.40962999999999999</v>
          </cell>
          <cell r="D541">
            <v>0.40962999999999999</v>
          </cell>
          <cell r="E541">
            <v>0</v>
          </cell>
          <cell r="F541">
            <v>0</v>
          </cell>
          <cell r="G541">
            <v>1.3769499999999999</v>
          </cell>
        </row>
        <row r="542">
          <cell r="A542" t="str">
            <v>6721  ∙ R&amp;M - Mileage/Auto Allowance</v>
          </cell>
          <cell r="B542" t="str">
            <v>wage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1.72546</v>
          </cell>
        </row>
        <row r="543">
          <cell r="A543" t="str">
            <v>6720  ∙ R&amp;M - Loss/Damage</v>
          </cell>
          <cell r="B543" t="str">
            <v>equipmain</v>
          </cell>
          <cell r="C543">
            <v>0.45482999999999996</v>
          </cell>
          <cell r="D543">
            <v>0.45482999999999996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6723  ∙ R&amp;M  - Operaing Supplies</v>
          </cell>
          <cell r="B544" t="str">
            <v>rawmat</v>
          </cell>
          <cell r="C544">
            <v>4.6664099999999999</v>
          </cell>
          <cell r="D544">
            <v>4.6664099999999999</v>
          </cell>
          <cell r="E544">
            <v>0</v>
          </cell>
          <cell r="F544">
            <v>0</v>
          </cell>
          <cell r="G544">
            <v>4.0472999999999999</v>
          </cell>
        </row>
        <row r="545">
          <cell r="A545" t="str">
            <v>6724  ∙ R&amp;M  - Painting/Decorating</v>
          </cell>
          <cell r="B545" t="str">
            <v>equipmain</v>
          </cell>
          <cell r="C545">
            <v>0.83622000000000007</v>
          </cell>
          <cell r="D545">
            <v>0.83622000000000007</v>
          </cell>
          <cell r="E545">
            <v>0</v>
          </cell>
          <cell r="F545">
            <v>0</v>
          </cell>
          <cell r="G545">
            <v>3.04691</v>
          </cell>
        </row>
        <row r="546">
          <cell r="A546" t="str">
            <v>6725  ∙ R&amp;M  - Phone/Telecomm</v>
          </cell>
          <cell r="B546" t="str">
            <v>comm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2.77502</v>
          </cell>
        </row>
        <row r="547">
          <cell r="A547" t="str">
            <v>6726  ∙ R&amp;M - Plumbing</v>
          </cell>
          <cell r="B547" t="str">
            <v>equipmain</v>
          </cell>
          <cell r="C547">
            <v>1.4392400000000001</v>
          </cell>
          <cell r="D547">
            <v>1.4392400000000001</v>
          </cell>
          <cell r="E547">
            <v>0</v>
          </cell>
          <cell r="F547">
            <v>0</v>
          </cell>
          <cell r="G547">
            <v>7.5698999999999996</v>
          </cell>
        </row>
        <row r="548">
          <cell r="A548" t="str">
            <v>6728  ∙ R&amp;M - Printing &amp; Stationary</v>
          </cell>
          <cell r="B548" t="str">
            <v>officeraw</v>
          </cell>
          <cell r="C548">
            <v>0.14421</v>
          </cell>
          <cell r="D548">
            <v>0.14421</v>
          </cell>
          <cell r="E548">
            <v>0</v>
          </cell>
          <cell r="F548">
            <v>0</v>
          </cell>
          <cell r="G548">
            <v>0.10507</v>
          </cell>
        </row>
        <row r="549">
          <cell r="A549" t="str">
            <v>6730  ∙ R&amp;M - Signs</v>
          </cell>
          <cell r="B549" t="str">
            <v>equipmain</v>
          </cell>
          <cell r="C549">
            <v>1.07796</v>
          </cell>
          <cell r="D549">
            <v>1.07796</v>
          </cell>
          <cell r="E549">
            <v>0</v>
          </cell>
          <cell r="F549">
            <v>0</v>
          </cell>
          <cell r="G549">
            <v>2.155E-2</v>
          </cell>
        </row>
        <row r="550">
          <cell r="A550" t="str">
            <v>6732  ∙ R&amp;M - Swimming Pool</v>
          </cell>
          <cell r="B550" t="str">
            <v>equipmain</v>
          </cell>
          <cell r="C550">
            <v>8.9422099999999993</v>
          </cell>
          <cell r="D550">
            <v>8.9422099999999993</v>
          </cell>
          <cell r="E550">
            <v>0</v>
          </cell>
          <cell r="F550">
            <v>0</v>
          </cell>
          <cell r="G550">
            <v>7.4132899999999999</v>
          </cell>
        </row>
        <row r="551">
          <cell r="A551" t="str">
            <v>6734  ∙ R&amp;M - Television Maintenance</v>
          </cell>
          <cell r="B551" t="str">
            <v>equipmain</v>
          </cell>
          <cell r="C551">
            <v>0.92449000000000003</v>
          </cell>
          <cell r="D551">
            <v>0.92449000000000003</v>
          </cell>
          <cell r="E551">
            <v>0</v>
          </cell>
          <cell r="F551">
            <v>0</v>
          </cell>
          <cell r="G551">
            <v>0.49765999999999999</v>
          </cell>
        </row>
        <row r="552">
          <cell r="A552" t="str">
            <v>6735  ∙ R&amp;M - Tools/Maint Equipment</v>
          </cell>
          <cell r="B552" t="str">
            <v>equipmain</v>
          </cell>
          <cell r="C552">
            <v>2.4835199999999999</v>
          </cell>
          <cell r="D552">
            <v>2.4835199999999999</v>
          </cell>
          <cell r="E552">
            <v>0</v>
          </cell>
          <cell r="F552">
            <v>0</v>
          </cell>
          <cell r="G552">
            <v>3.71177</v>
          </cell>
        </row>
        <row r="553">
          <cell r="A553" t="str">
            <v>6737  ∙ R&amp;M - Uniform</v>
          </cell>
          <cell r="B553" t="str">
            <v>otherexp</v>
          </cell>
          <cell r="C553">
            <v>0.39916000000000001</v>
          </cell>
          <cell r="D553">
            <v>0.39916000000000001</v>
          </cell>
          <cell r="E553">
            <v>152.47738000000001</v>
          </cell>
          <cell r="F553">
            <v>0</v>
          </cell>
          <cell r="G553">
            <v>0.42892999999999998</v>
          </cell>
        </row>
        <row r="554">
          <cell r="A554" t="str">
            <v xml:space="preserve">6738  ∙ R&amp;M - Vehicle Repairs &amp; Maint </v>
          </cell>
          <cell r="B554" t="str">
            <v>equipmain</v>
          </cell>
          <cell r="C554">
            <v>0.66961999999999999</v>
          </cell>
          <cell r="D554">
            <v>0.66961999999999999</v>
          </cell>
          <cell r="E554">
            <v>0</v>
          </cell>
          <cell r="F554">
            <v>0</v>
          </cell>
          <cell r="G554">
            <v>7.19876</v>
          </cell>
        </row>
        <row r="555">
          <cell r="A555" t="str">
            <v xml:space="preserve">6740  ∙ R&amp;M - Waste Removal </v>
          </cell>
          <cell r="B555" t="str">
            <v>equipmain</v>
          </cell>
          <cell r="C555">
            <v>4.7497799999999994</v>
          </cell>
          <cell r="D555">
            <v>4.7497799999999994</v>
          </cell>
          <cell r="E555">
            <v>0</v>
          </cell>
          <cell r="F555">
            <v>0</v>
          </cell>
          <cell r="G555">
            <v>6.54061</v>
          </cell>
        </row>
        <row r="556">
          <cell r="A556" t="str">
            <v xml:space="preserve">6741  ∙ R&amp;M - Work Permit Fees </v>
          </cell>
          <cell r="B556" t="str">
            <v>permit</v>
          </cell>
          <cell r="C556">
            <v>1.5995200000000001</v>
          </cell>
          <cell r="D556">
            <v>1.5995200000000001</v>
          </cell>
          <cell r="E556">
            <v>2.14649</v>
          </cell>
          <cell r="F556">
            <v>0</v>
          </cell>
          <cell r="G556">
            <v>1.9533100000000001</v>
          </cell>
        </row>
        <row r="557">
          <cell r="A557" t="str">
            <v>Total 6700  ∙ Repairs and Maintenace Expense</v>
          </cell>
          <cell r="B557">
            <v>0</v>
          </cell>
          <cell r="C557">
            <v>66.386630000000011</v>
          </cell>
          <cell r="D557">
            <v>66.386630000000011</v>
          </cell>
          <cell r="E557">
            <v>154.62387000000001</v>
          </cell>
          <cell r="F557">
            <v>0</v>
          </cell>
          <cell r="G557">
            <v>175.02301999999997</v>
          </cell>
        </row>
        <row r="558">
          <cell r="A558" t="str">
            <v>6750  ∙ Repairs and Maintenance Exp GCR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6752  ∙ GCR-R&amp;M Exp- Building</v>
          </cell>
          <cell r="B559" t="str">
            <v>buildmain</v>
          </cell>
          <cell r="C559">
            <v>0.87999000000000005</v>
          </cell>
          <cell r="D559">
            <v>0.87999000000000005</v>
          </cell>
          <cell r="E559">
            <v>0</v>
          </cell>
          <cell r="F559">
            <v>0</v>
          </cell>
          <cell r="G559">
            <v>10.148820000000001</v>
          </cell>
        </row>
        <row r="560">
          <cell r="A560" t="str">
            <v>6753  ∙ GCR-R&amp;M Exp- Contract Labor</v>
          </cell>
          <cell r="B560" t="str">
            <v>equipmain</v>
          </cell>
          <cell r="C560">
            <v>3.9926500000000003</v>
          </cell>
          <cell r="D560">
            <v>3.9926500000000003</v>
          </cell>
          <cell r="E560">
            <v>0</v>
          </cell>
          <cell r="F560">
            <v>0</v>
          </cell>
          <cell r="G560">
            <v>22.061319999999998</v>
          </cell>
        </row>
        <row r="561">
          <cell r="A561" t="str">
            <v>6754  ∙ GCR-R&amp;M Exp - Curtains/Draperies</v>
          </cell>
          <cell r="B561" t="str">
            <v>equipmain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2.802E-2</v>
          </cell>
        </row>
        <row r="562">
          <cell r="A562" t="str">
            <v>6756  ∙ GCR-R&amp;M Exp- Electrical/Mechanic</v>
          </cell>
          <cell r="B562" t="str">
            <v>equipmain</v>
          </cell>
          <cell r="C562">
            <v>4.5946400000000001</v>
          </cell>
          <cell r="D562">
            <v>4.5946400000000001</v>
          </cell>
          <cell r="E562">
            <v>0</v>
          </cell>
          <cell r="F562">
            <v>0</v>
          </cell>
          <cell r="G562">
            <v>2.61897</v>
          </cell>
        </row>
        <row r="563">
          <cell r="A563" t="str">
            <v>6757  ∙ GCR-R&amp;M Exp- Elevators</v>
          </cell>
          <cell r="B563" t="str">
            <v>equipmain</v>
          </cell>
          <cell r="C563">
            <v>0.60819000000000001</v>
          </cell>
          <cell r="D563">
            <v>0.60819000000000001</v>
          </cell>
          <cell r="E563">
            <v>0</v>
          </cell>
          <cell r="F563">
            <v>0</v>
          </cell>
          <cell r="G563">
            <v>5.0424699999999998</v>
          </cell>
        </row>
        <row r="564">
          <cell r="A564" t="str">
            <v>6758  ∙ GCR-R&amp;M Exp-Equipment Rental</v>
          </cell>
          <cell r="B564" t="str">
            <v>equiprental</v>
          </cell>
          <cell r="C564">
            <v>1.244E-2</v>
          </cell>
          <cell r="D564">
            <v>1.244E-2</v>
          </cell>
          <cell r="E564">
            <v>0</v>
          </cell>
          <cell r="F564">
            <v>0</v>
          </cell>
          <cell r="G564">
            <v>8.5970000000000005E-2</v>
          </cell>
        </row>
        <row r="565">
          <cell r="A565" t="str">
            <v>6759  ∙ GCR-R&amp;M Exp- Fire &amp; Safety Equip</v>
          </cell>
          <cell r="B565" t="str">
            <v>equipmain</v>
          </cell>
          <cell r="C565">
            <v>3.5907800000000001</v>
          </cell>
          <cell r="D565">
            <v>3.5907800000000001</v>
          </cell>
          <cell r="E565">
            <v>0</v>
          </cell>
          <cell r="F565">
            <v>0</v>
          </cell>
          <cell r="G565">
            <v>7.1326999999999998</v>
          </cell>
        </row>
        <row r="566">
          <cell r="A566" t="str">
            <v>6760  ∙ GCR-R&amp;M Exp  - Flooring/Tiles/Carpet</v>
          </cell>
          <cell r="B566" t="str">
            <v>equipmain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1.3604099999999999</v>
          </cell>
        </row>
        <row r="567">
          <cell r="A567" t="str">
            <v>6761  ∙ GCR-R&amp;M Exp- Fuel/Gas</v>
          </cell>
          <cell r="B567" t="str">
            <v>fuel</v>
          </cell>
          <cell r="C567">
            <v>0.91720000000000002</v>
          </cell>
          <cell r="D567">
            <v>0.91720000000000002</v>
          </cell>
          <cell r="E567">
            <v>0</v>
          </cell>
          <cell r="F567">
            <v>0</v>
          </cell>
          <cell r="G567">
            <v>0.17380000000000001</v>
          </cell>
        </row>
        <row r="568">
          <cell r="A568" t="str">
            <v>6762  ∙ GCR-R&amp;M Exp-Furniture/Fixt/Equip</v>
          </cell>
          <cell r="B568" t="str">
            <v>equipmain</v>
          </cell>
          <cell r="C568">
            <v>0.73560999999999999</v>
          </cell>
          <cell r="D568">
            <v>0.73560999999999999</v>
          </cell>
          <cell r="E568">
            <v>0</v>
          </cell>
          <cell r="F568">
            <v>0</v>
          </cell>
          <cell r="G568">
            <v>5.7560700000000002</v>
          </cell>
        </row>
        <row r="569">
          <cell r="A569" t="str">
            <v>6764  ∙ GCR-R&amp;M Exp-Grounds/Landscaping</v>
          </cell>
          <cell r="B569" t="str">
            <v>equipmain</v>
          </cell>
          <cell r="C569">
            <v>1.01281</v>
          </cell>
          <cell r="D569">
            <v>1.01281</v>
          </cell>
          <cell r="E569">
            <v>0</v>
          </cell>
          <cell r="F569">
            <v>0</v>
          </cell>
          <cell r="G569">
            <v>10.021039999999999</v>
          </cell>
        </row>
        <row r="570">
          <cell r="A570" t="str">
            <v>6765  ∙ GCR-R&amp;M Exp- HVAC Equipment</v>
          </cell>
          <cell r="B570" t="str">
            <v>equipmain</v>
          </cell>
          <cell r="C570">
            <v>1.4671400000000001</v>
          </cell>
          <cell r="D570">
            <v>1.4671400000000001</v>
          </cell>
          <cell r="E570">
            <v>0</v>
          </cell>
          <cell r="F570">
            <v>0</v>
          </cell>
          <cell r="G570">
            <v>0.33083000000000001</v>
          </cell>
        </row>
        <row r="571">
          <cell r="A571" t="str">
            <v>6768  ∙ GCR-R&amp;M Exp-Lights/Bulbs</v>
          </cell>
          <cell r="B571" t="str">
            <v>equipmain</v>
          </cell>
          <cell r="C571">
            <v>0.20501</v>
          </cell>
          <cell r="D571">
            <v>0.20501</v>
          </cell>
          <cell r="E571">
            <v>0</v>
          </cell>
          <cell r="F571">
            <v>0</v>
          </cell>
          <cell r="G571">
            <v>1.85819</v>
          </cell>
        </row>
        <row r="572">
          <cell r="A572" t="str">
            <v>6769  ∙ GCR-R&amp;M Exp-Locks/Keys</v>
          </cell>
          <cell r="B572" t="str">
            <v>equipmain</v>
          </cell>
          <cell r="C572">
            <v>0.19634000000000001</v>
          </cell>
          <cell r="D572">
            <v>0.19634000000000001</v>
          </cell>
          <cell r="E572">
            <v>0</v>
          </cell>
          <cell r="F572">
            <v>0</v>
          </cell>
          <cell r="G572">
            <v>0.68147000000000002</v>
          </cell>
        </row>
        <row r="573">
          <cell r="A573" t="str">
            <v>6771  ∙ GCR-R&amp;M Exp - Mileage/Auto Allowance</v>
          </cell>
          <cell r="B573" t="str">
            <v>wage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0.81764000000000003</v>
          </cell>
        </row>
        <row r="574">
          <cell r="A574" t="str">
            <v>6773  ∙ GCR-R&amp;M Exp- Operating Supplies</v>
          </cell>
          <cell r="B574" t="str">
            <v>rawmat</v>
          </cell>
          <cell r="C574">
            <v>2.2365599999999999</v>
          </cell>
          <cell r="D574">
            <v>2.2365599999999999</v>
          </cell>
          <cell r="E574">
            <v>0</v>
          </cell>
          <cell r="F574">
            <v>0</v>
          </cell>
          <cell r="G574">
            <v>3.8492600000000001</v>
          </cell>
        </row>
        <row r="575">
          <cell r="A575" t="str">
            <v>6774  ∙ GCR-R&amp;M Exp- Painting/Decorating</v>
          </cell>
          <cell r="B575" t="str">
            <v>otherexp</v>
          </cell>
          <cell r="C575">
            <v>0.40079999999999999</v>
          </cell>
          <cell r="D575">
            <v>0.40079999999999999</v>
          </cell>
          <cell r="E575">
            <v>0</v>
          </cell>
          <cell r="F575">
            <v>0</v>
          </cell>
          <cell r="G575">
            <v>2.2656800000000001</v>
          </cell>
        </row>
        <row r="576">
          <cell r="A576" t="str">
            <v>6775  ∙ GCR-R&amp;M Exp  - Phone/Telecomm</v>
          </cell>
          <cell r="B576" t="str">
            <v>comm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0.98382000000000003</v>
          </cell>
        </row>
        <row r="577">
          <cell r="A577" t="str">
            <v>6776 ∙ GCR-R&amp;M Exp- Plumbing</v>
          </cell>
          <cell r="B577" t="str">
            <v>equipmain</v>
          </cell>
          <cell r="C577">
            <v>0.6898200000000001</v>
          </cell>
          <cell r="D577">
            <v>0.6898200000000001</v>
          </cell>
          <cell r="E577">
            <v>0</v>
          </cell>
          <cell r="F577">
            <v>0</v>
          </cell>
          <cell r="G577">
            <v>7.0186299999999999</v>
          </cell>
        </row>
        <row r="578">
          <cell r="A578" t="str">
            <v>6778  ∙ GCR-R&amp;M Exp- Printing &amp; Staiona</v>
          </cell>
          <cell r="B578" t="str">
            <v>officeraw</v>
          </cell>
          <cell r="C578">
            <v>6.9129999999999997E-2</v>
          </cell>
          <cell r="D578">
            <v>6.9129999999999997E-2</v>
          </cell>
          <cell r="E578">
            <v>0</v>
          </cell>
          <cell r="F578">
            <v>0</v>
          </cell>
          <cell r="G578">
            <v>4.9450000000000001E-2</v>
          </cell>
        </row>
        <row r="579">
          <cell r="A579" t="str">
            <v>6780  ∙ GCR-R&amp;M Exp-Signs</v>
          </cell>
          <cell r="B579" t="str">
            <v>equipmain</v>
          </cell>
          <cell r="C579">
            <v>0.51664999999999994</v>
          </cell>
          <cell r="D579">
            <v>0.51664999999999994</v>
          </cell>
          <cell r="E579">
            <v>0</v>
          </cell>
          <cell r="F579">
            <v>0</v>
          </cell>
          <cell r="G579">
            <v>8.5400000000000007E-3</v>
          </cell>
        </row>
        <row r="580">
          <cell r="A580" t="str">
            <v>6782  ∙ GCR-R&amp;M Exp-Swimming Pool</v>
          </cell>
          <cell r="B580" t="str">
            <v>equipmain</v>
          </cell>
          <cell r="C580">
            <v>4.2858900000000002</v>
          </cell>
          <cell r="D580">
            <v>4.2858900000000002</v>
          </cell>
          <cell r="E580">
            <v>0</v>
          </cell>
          <cell r="F580">
            <v>0</v>
          </cell>
          <cell r="G580">
            <v>3.75665</v>
          </cell>
        </row>
        <row r="581">
          <cell r="A581" t="str">
            <v>6784  ∙ GCR-R&amp;M Exp- Television Maintena</v>
          </cell>
          <cell r="B581" t="str">
            <v>equipmain</v>
          </cell>
          <cell r="C581">
            <v>0.44311</v>
          </cell>
          <cell r="D581">
            <v>0.44311</v>
          </cell>
          <cell r="E581">
            <v>0</v>
          </cell>
          <cell r="F581">
            <v>0</v>
          </cell>
          <cell r="G581">
            <v>0.34777999999999998</v>
          </cell>
        </row>
        <row r="582">
          <cell r="A582" t="str">
            <v>6785  ∙ GCR-R&amp;M Exp- Tools/Maint Equipme</v>
          </cell>
          <cell r="B582" t="str">
            <v>equipmain</v>
          </cell>
          <cell r="C582">
            <v>1.1903299999999999</v>
          </cell>
          <cell r="D582">
            <v>1.1903299999999999</v>
          </cell>
          <cell r="E582">
            <v>0</v>
          </cell>
          <cell r="F582">
            <v>0</v>
          </cell>
          <cell r="G582">
            <v>2.0695200000000002</v>
          </cell>
        </row>
        <row r="583">
          <cell r="A583" t="str">
            <v>6787  ∙ GCR-R&amp;M Exp- Uniform</v>
          </cell>
          <cell r="B583" t="str">
            <v>otherexp</v>
          </cell>
          <cell r="C583">
            <v>0.19127000000000002</v>
          </cell>
          <cell r="D583">
            <v>0.19127000000000002</v>
          </cell>
          <cell r="E583">
            <v>79.987480000000005</v>
          </cell>
          <cell r="F583">
            <v>0</v>
          </cell>
          <cell r="G583">
            <v>0.21126</v>
          </cell>
        </row>
        <row r="584">
          <cell r="A584" t="str">
            <v>6788  ∙ GCR-R&amp;M Exp- Vehicle Repairs</v>
          </cell>
          <cell r="B584" t="str">
            <v>vehmain</v>
          </cell>
          <cell r="C584">
            <v>0.32095000000000001</v>
          </cell>
          <cell r="D584">
            <v>0.32095000000000001</v>
          </cell>
          <cell r="E584">
            <v>0</v>
          </cell>
          <cell r="F584">
            <v>0</v>
          </cell>
          <cell r="G584">
            <v>3.4133300000000002</v>
          </cell>
        </row>
        <row r="585">
          <cell r="A585" t="str">
            <v>6790  ∙ GCR-R&amp;M Exp- Waste Removal</v>
          </cell>
          <cell r="B585" t="str">
            <v>equipmain</v>
          </cell>
          <cell r="C585">
            <v>2.2765599999999999</v>
          </cell>
          <cell r="D585">
            <v>2.2765599999999999</v>
          </cell>
          <cell r="E585">
            <v>0</v>
          </cell>
          <cell r="F585">
            <v>0</v>
          </cell>
          <cell r="G585">
            <v>3.10378</v>
          </cell>
        </row>
        <row r="586">
          <cell r="A586" t="str">
            <v>6791  ∙ GCR-R&amp;M Exp- Work Permit Fees</v>
          </cell>
          <cell r="B586" t="str">
            <v>permit</v>
          </cell>
          <cell r="C586">
            <v>0.76679999999999993</v>
          </cell>
          <cell r="D586">
            <v>0.76679999999999993</v>
          </cell>
          <cell r="E586">
            <v>1.0101100000000001</v>
          </cell>
          <cell r="F586">
            <v>0</v>
          </cell>
          <cell r="G586">
            <v>0.92981000000000003</v>
          </cell>
        </row>
        <row r="587">
          <cell r="A587" t="str">
            <v xml:space="preserve">Total 6750 ∙ Repairs and Maintenance Exp GCR </v>
          </cell>
          <cell r="B587">
            <v>0</v>
          </cell>
          <cell r="C587">
            <v>31.600650000000002</v>
          </cell>
          <cell r="D587">
            <v>31.600650000000002</v>
          </cell>
          <cell r="E587">
            <v>80.997590000000002</v>
          </cell>
          <cell r="F587">
            <v>0</v>
          </cell>
          <cell r="G587">
            <v>96.125229999999974</v>
          </cell>
        </row>
        <row r="588">
          <cell r="A588" t="str">
            <v>6900  ∙ Utilities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6901  ∙  Utility-Phone/Telecommunicat</v>
          </cell>
          <cell r="B589" t="str">
            <v>comm</v>
          </cell>
          <cell r="C589">
            <v>13.65901</v>
          </cell>
          <cell r="D589">
            <v>13.65901</v>
          </cell>
          <cell r="E589">
            <v>0</v>
          </cell>
          <cell r="F589">
            <v>0</v>
          </cell>
          <cell r="G589">
            <v>7.45289</v>
          </cell>
        </row>
        <row r="590">
          <cell r="A590" t="str">
            <v>6903  ∙  Utility-Electricity</v>
          </cell>
          <cell r="B590" t="str">
            <v>elec</v>
          </cell>
          <cell r="C590">
            <v>318.54590000000002</v>
          </cell>
          <cell r="D590">
            <v>318.54590000000002</v>
          </cell>
          <cell r="E590">
            <v>0</v>
          </cell>
          <cell r="F590">
            <v>0</v>
          </cell>
          <cell r="G590">
            <v>319.27251000000001</v>
          </cell>
        </row>
        <row r="591">
          <cell r="A591" t="str">
            <v xml:space="preserve">6904  ∙  Utility- Water </v>
          </cell>
          <cell r="B591" t="str">
            <v>water</v>
          </cell>
          <cell r="C591">
            <v>100.04644999999999</v>
          </cell>
          <cell r="D591">
            <v>100.04644999999999</v>
          </cell>
          <cell r="E591">
            <v>0</v>
          </cell>
          <cell r="F591">
            <v>0</v>
          </cell>
          <cell r="G591">
            <v>123.41439</v>
          </cell>
        </row>
        <row r="592">
          <cell r="A592" t="str">
            <v>6905  ∙  Utility- Sewer</v>
          </cell>
          <cell r="B592" t="str">
            <v>water</v>
          </cell>
          <cell r="C592">
            <v>36.207709999999999</v>
          </cell>
          <cell r="D592">
            <v>36.207709999999999</v>
          </cell>
          <cell r="E592">
            <v>0</v>
          </cell>
          <cell r="F592">
            <v>0</v>
          </cell>
          <cell r="G592">
            <v>28.258209999999998</v>
          </cell>
        </row>
        <row r="593">
          <cell r="A593" t="str">
            <v xml:space="preserve">  ∙  Utility- Sewer</v>
          </cell>
          <cell r="B593" t="str">
            <v>otherexp</v>
          </cell>
          <cell r="C593">
            <v>0</v>
          </cell>
          <cell r="D593">
            <v>0</v>
          </cell>
          <cell r="E593">
            <v>470.29854</v>
          </cell>
          <cell r="F593">
            <v>0</v>
          </cell>
          <cell r="G593">
            <v>0</v>
          </cell>
        </row>
        <row r="594">
          <cell r="A594" t="str">
            <v xml:space="preserve">Total 6900 ∙ Utilities </v>
          </cell>
          <cell r="B594">
            <v>0</v>
          </cell>
          <cell r="C594">
            <v>468.45907</v>
          </cell>
          <cell r="D594">
            <v>468.45907</v>
          </cell>
          <cell r="E594">
            <v>470.29854</v>
          </cell>
          <cell r="F594">
            <v>0</v>
          </cell>
          <cell r="G594">
            <v>478.39800000000008</v>
          </cell>
        </row>
        <row r="595">
          <cell r="A595" t="str">
            <v xml:space="preserve">6950 ∙ Utilities  GCR 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 xml:space="preserve">6951 ∙ GCR Utilities -Phone/Telecommuni </v>
          </cell>
          <cell r="B596" t="str">
            <v>comm</v>
          </cell>
          <cell r="C596">
            <v>6.5466300000000004</v>
          </cell>
          <cell r="D596">
            <v>6.5466300000000004</v>
          </cell>
          <cell r="E596">
            <v>0</v>
          </cell>
          <cell r="F596">
            <v>0</v>
          </cell>
          <cell r="G596">
            <v>3.5520399999999999</v>
          </cell>
        </row>
        <row r="597">
          <cell r="A597" t="str">
            <v>6953 ∙  GCR-Utilities-Electricity</v>
          </cell>
          <cell r="B597" t="str">
            <v>elec</v>
          </cell>
          <cell r="C597">
            <v>152.67582000000002</v>
          </cell>
          <cell r="D597">
            <v>152.67582000000002</v>
          </cell>
          <cell r="E597">
            <v>0</v>
          </cell>
          <cell r="F597">
            <v>0</v>
          </cell>
          <cell r="G597">
            <v>152.00557000000001</v>
          </cell>
        </row>
        <row r="598">
          <cell r="A598" t="str">
            <v>6954 ∙  GCR-Utilities-Water</v>
          </cell>
          <cell r="B598" t="str">
            <v>water</v>
          </cell>
          <cell r="C598">
            <v>47.951269999999994</v>
          </cell>
          <cell r="D598">
            <v>47.951269999999994</v>
          </cell>
          <cell r="E598">
            <v>0</v>
          </cell>
          <cell r="F598">
            <v>0</v>
          </cell>
          <cell r="G598">
            <v>58.628129999999999</v>
          </cell>
        </row>
        <row r="599">
          <cell r="A599" t="str">
            <v>6955 ∙  GCR-Utilities-Sewer</v>
          </cell>
          <cell r="B599" t="str">
            <v>water</v>
          </cell>
          <cell r="C599">
            <v>17.354009999999999</v>
          </cell>
          <cell r="D599">
            <v>17.354009999999999</v>
          </cell>
          <cell r="E599">
            <v>0</v>
          </cell>
          <cell r="F599">
            <v>0</v>
          </cell>
          <cell r="G599">
            <v>13.43641</v>
          </cell>
        </row>
        <row r="600">
          <cell r="A600" t="str">
            <v xml:space="preserve">  ∙  Utility- Sewer</v>
          </cell>
          <cell r="B600" t="str">
            <v>otherexp</v>
          </cell>
          <cell r="C600">
            <v>0</v>
          </cell>
          <cell r="D600">
            <v>0</v>
          </cell>
          <cell r="E600">
            <v>221.44821999999999</v>
          </cell>
          <cell r="F600">
            <v>0</v>
          </cell>
          <cell r="G600">
            <v>0</v>
          </cell>
        </row>
        <row r="601">
          <cell r="A601" t="str">
            <v xml:space="preserve">Total  6950 ∙ Utilities GCR </v>
          </cell>
          <cell r="B601">
            <v>0</v>
          </cell>
          <cell r="C601">
            <v>224.52773000000002</v>
          </cell>
          <cell r="D601">
            <v>224.52773000000002</v>
          </cell>
          <cell r="E601">
            <v>0</v>
          </cell>
          <cell r="F601">
            <v>0</v>
          </cell>
          <cell r="G601">
            <v>227.62215</v>
          </cell>
        </row>
        <row r="602">
          <cell r="A602" t="str">
            <v>8601 ∙  Management fees</v>
          </cell>
          <cell r="B602" t="str">
            <v>otherexp</v>
          </cell>
          <cell r="C602">
            <v>0</v>
          </cell>
          <cell r="D602">
            <v>0</v>
          </cell>
          <cell r="E602">
            <v>117.9225</v>
          </cell>
          <cell r="F602">
            <v>0</v>
          </cell>
          <cell r="G602">
            <v>123.32872</v>
          </cell>
        </row>
        <row r="603">
          <cell r="A603" t="str">
            <v>8600 ∙ Insurance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8601 ∙  General Liability Insurance</v>
          </cell>
          <cell r="B604" t="str">
            <v>insur</v>
          </cell>
          <cell r="C604">
            <v>187.35422</v>
          </cell>
          <cell r="D604">
            <v>187.35422</v>
          </cell>
          <cell r="E604">
            <v>156.99020999999999</v>
          </cell>
          <cell r="F604">
            <v>0</v>
          </cell>
          <cell r="G604">
            <v>128.10728</v>
          </cell>
        </row>
        <row r="605">
          <cell r="A605" t="str">
            <v>Total 8600 ∙  Insurance</v>
          </cell>
          <cell r="B605">
            <v>0</v>
          </cell>
          <cell r="C605">
            <v>187.35422</v>
          </cell>
          <cell r="D605">
            <v>187.35422</v>
          </cell>
          <cell r="E605">
            <v>156.99020999999999</v>
          </cell>
          <cell r="F605">
            <v>0</v>
          </cell>
          <cell r="G605">
            <v>128.10728</v>
          </cell>
        </row>
        <row r="606">
          <cell r="A606" t="str">
            <v>8650 ∙  Insurance GCR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8651 ∙  GCR-Insurance-General Liability</v>
          </cell>
          <cell r="B607" t="str">
            <v>insur</v>
          </cell>
          <cell r="C607">
            <v>89.797020000000003</v>
          </cell>
          <cell r="D607">
            <v>89.797020000000003</v>
          </cell>
          <cell r="E607">
            <v>94.701849999999993</v>
          </cell>
          <cell r="F607">
            <v>0</v>
          </cell>
          <cell r="G607">
            <v>98.183980000000005</v>
          </cell>
        </row>
        <row r="608">
          <cell r="A608" t="str">
            <v>Total 8650 ∙  Insurance GCR</v>
          </cell>
          <cell r="B608">
            <v>0</v>
          </cell>
          <cell r="C608">
            <v>89.797020000000003</v>
          </cell>
          <cell r="D608">
            <v>89.797020000000003</v>
          </cell>
          <cell r="E608">
            <v>94.701849999999993</v>
          </cell>
          <cell r="F608">
            <v>0</v>
          </cell>
          <cell r="G608">
            <v>98.183980000000005</v>
          </cell>
        </row>
        <row r="609">
          <cell r="A609" t="str">
            <v>Total Expense</v>
          </cell>
          <cell r="B609">
            <v>0</v>
          </cell>
          <cell r="C609">
            <v>3121.0366300000001</v>
          </cell>
          <cell r="D609">
            <v>3121.0366300000001</v>
          </cell>
          <cell r="E609">
            <v>0</v>
          </cell>
          <cell r="F609">
            <v>0</v>
          </cell>
          <cell r="G609">
            <v>4114.6474299999991</v>
          </cell>
          <cell r="H609">
            <v>4056.2332000000001</v>
          </cell>
        </row>
        <row r="610">
          <cell r="A610" t="str">
            <v>Net Ordinary Income</v>
          </cell>
          <cell r="B610">
            <v>0</v>
          </cell>
          <cell r="C610">
            <v>396.42659999999995</v>
          </cell>
          <cell r="D610">
            <v>396.42659999999995</v>
          </cell>
          <cell r="E610">
            <v>0</v>
          </cell>
          <cell r="F610">
            <v>0</v>
          </cell>
          <cell r="G610">
            <v>1322.5653200000015</v>
          </cell>
          <cell r="H610">
            <v>58.414229999998952</v>
          </cell>
        </row>
        <row r="611">
          <cell r="A611" t="str">
            <v>Other Income/Expense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 t="str">
            <v>Other Expense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8800 ∙  Interest Expense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8801 ∙ Mortgage CNB</v>
          </cell>
          <cell r="B614" t="str">
            <v>intexp</v>
          </cell>
          <cell r="C614">
            <v>178.84564</v>
          </cell>
          <cell r="D614">
            <v>178.84564</v>
          </cell>
          <cell r="E614">
            <v>183.42637999999999</v>
          </cell>
          <cell r="F614">
            <v>0</v>
          </cell>
          <cell r="G614">
            <v>270.45882</v>
          </cell>
        </row>
        <row r="615">
          <cell r="A615" t="str">
            <v xml:space="preserve">Total 8800 ∙  Interest Expense </v>
          </cell>
          <cell r="B615">
            <v>0</v>
          </cell>
          <cell r="C615">
            <v>178.84564</v>
          </cell>
          <cell r="D615">
            <v>178.84564</v>
          </cell>
          <cell r="E615">
            <v>183.42637999999999</v>
          </cell>
          <cell r="F615">
            <v>0</v>
          </cell>
          <cell r="G615">
            <v>270.45882</v>
          </cell>
        </row>
        <row r="616">
          <cell r="A616" t="str">
            <v>8830 ∙  Interest Expense GCR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8831 ∙  GCR-Interest Exp-Mortgage CNB</v>
          </cell>
          <cell r="B617" t="str">
            <v>intexp</v>
          </cell>
          <cell r="C617">
            <v>85.718910000000008</v>
          </cell>
          <cell r="D617">
            <v>85.718910000000008</v>
          </cell>
          <cell r="E617">
            <v>87.784779999999998</v>
          </cell>
          <cell r="F617">
            <v>0</v>
          </cell>
          <cell r="G617">
            <v>128.20140000000001</v>
          </cell>
        </row>
        <row r="618">
          <cell r="A618" t="str">
            <v>Total 8830 ∙  Interest Expense GCR</v>
          </cell>
          <cell r="B618">
            <v>0</v>
          </cell>
          <cell r="C618">
            <v>85.718910000000008</v>
          </cell>
          <cell r="D618">
            <v>85.718910000000008</v>
          </cell>
          <cell r="E618">
            <v>87.784779999999998</v>
          </cell>
          <cell r="F618">
            <v>0</v>
          </cell>
          <cell r="G618">
            <v>128.20140000000001</v>
          </cell>
        </row>
        <row r="619">
          <cell r="A619" t="str">
            <v>8870 ∙ Managing Directors fees</v>
          </cell>
          <cell r="B619" t="str">
            <v>wage</v>
          </cell>
          <cell r="C619">
            <v>0</v>
          </cell>
          <cell r="D619">
            <v>0</v>
          </cell>
          <cell r="E619">
            <v>147.6</v>
          </cell>
          <cell r="F619">
            <v>0</v>
          </cell>
          <cell r="G619">
            <v>110.7</v>
          </cell>
        </row>
        <row r="620">
          <cell r="A620" t="str">
            <v>8870 ∙  ROI-Real Estate</v>
          </cell>
          <cell r="B620" t="str">
            <v>intexp</v>
          </cell>
          <cell r="C620">
            <v>12.1975</v>
          </cell>
          <cell r="D620">
            <v>12.1975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8872 ∙  Extraordinary legal fees</v>
          </cell>
          <cell r="B621" t="str">
            <v>otherexp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42.256439999999998</v>
          </cell>
        </row>
        <row r="622">
          <cell r="A622" t="str">
            <v>8875 ∙  GF</v>
          </cell>
          <cell r="B622" t="str">
            <v>otherexp</v>
          </cell>
          <cell r="C622">
            <v>66.5184</v>
          </cell>
          <cell r="D622">
            <v>66.5184</v>
          </cell>
          <cell r="E622">
            <v>69.281800000000004</v>
          </cell>
          <cell r="F622">
            <v>0</v>
          </cell>
          <cell r="G622">
            <v>57.695950000000003</v>
          </cell>
        </row>
        <row r="623">
          <cell r="A623" t="str">
            <v>8876 ∙  GCR-GF</v>
          </cell>
          <cell r="B623" t="str">
            <v>otherexp</v>
          </cell>
          <cell r="C623">
            <v>31.881599999999999</v>
          </cell>
          <cell r="D623">
            <v>31.881599999999999</v>
          </cell>
          <cell r="E623">
            <v>32.603200000000001</v>
          </cell>
          <cell r="F623">
            <v>0</v>
          </cell>
          <cell r="G623">
            <v>27.271629999999998</v>
          </cell>
        </row>
        <row r="624">
          <cell r="A624" t="str">
            <v>Total Other Expense</v>
          </cell>
          <cell r="B624">
            <v>0</v>
          </cell>
          <cell r="C624">
            <v>375.16204999999997</v>
          </cell>
          <cell r="D624">
            <v>375.16204999999997</v>
          </cell>
          <cell r="E624">
            <v>520.69615999999996</v>
          </cell>
          <cell r="F624">
            <v>0</v>
          </cell>
          <cell r="G624">
            <v>636.58424000000002</v>
          </cell>
        </row>
        <row r="625">
          <cell r="A625" t="str">
            <v xml:space="preserve">Net Other Income </v>
          </cell>
          <cell r="B625">
            <v>0</v>
          </cell>
          <cell r="C625">
            <v>-375.16204999999997</v>
          </cell>
          <cell r="D625">
            <v>-375.16204999999997</v>
          </cell>
          <cell r="E625">
            <v>520.69615999999996</v>
          </cell>
          <cell r="F625">
            <v>0</v>
          </cell>
          <cell r="G625">
            <v>0</v>
          </cell>
        </row>
        <row r="626">
          <cell r="A626" t="str">
            <v>Net Income</v>
          </cell>
          <cell r="C626">
            <v>21.26454</v>
          </cell>
          <cell r="D626">
            <v>21.26454</v>
          </cell>
          <cell r="E626">
            <v>555.45443999999998</v>
          </cell>
          <cell r="F626">
            <v>0</v>
          </cell>
          <cell r="G626">
            <v>685.9810800000015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4112-SUT"/>
      <sheetName val="Sheet1"/>
      <sheetName val="SA_GC"/>
      <sheetName val="CIIB"/>
      <sheetName val="1180-ERA"/>
      <sheetName val="1180-FinStat-ERA"/>
      <sheetName val="4163-SIAHDC"/>
      <sheetName val="CalSht"/>
      <sheetName val="calc wk deflator"/>
      <sheetName val="GenGovt (Paasche)"/>
      <sheetName val="Index Estimation"/>
      <sheetName val="Constant Price Estimation"/>
      <sheetName val="E8Present"/>
      <sheetName val="SUT"/>
      <sheetName val="F22-SUT"/>
    </sheetNames>
    <sheetDataSet>
      <sheetData sheetId="0"/>
      <sheetData sheetId="1"/>
      <sheetData sheetId="2"/>
      <sheetData sheetId="3"/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 t="str">
            <v>2007(rev)</v>
          </cell>
          <cell r="I8">
            <v>2008</v>
          </cell>
        </row>
        <row r="9">
          <cell r="C9" t="str">
            <v>Revenue</v>
          </cell>
        </row>
        <row r="10">
          <cell r="B10">
            <v>46001</v>
          </cell>
          <cell r="C10" t="str">
            <v>..Outputs Sold to EXCO.....</v>
          </cell>
          <cell r="D10" t="str">
            <v>govgrant</v>
          </cell>
          <cell r="F10">
            <v>329.87508000000003</v>
          </cell>
          <cell r="G10">
            <v>507.61096000000003</v>
          </cell>
          <cell r="H10">
            <v>507.61096000000003</v>
          </cell>
          <cell r="I10">
            <v>810</v>
          </cell>
        </row>
        <row r="12">
          <cell r="C12" t="str">
            <v>Total Revenue By Account</v>
          </cell>
          <cell r="E12">
            <v>0</v>
          </cell>
          <cell r="F12">
            <v>329.87508000000003</v>
          </cell>
          <cell r="G12">
            <v>507.61096000000003</v>
          </cell>
          <cell r="H12">
            <v>507.61096000000003</v>
          </cell>
          <cell r="I12">
            <v>810</v>
          </cell>
        </row>
        <row r="14">
          <cell r="C14" t="str">
            <v>Expenses</v>
          </cell>
        </row>
        <row r="15">
          <cell r="B15">
            <v>50011</v>
          </cell>
          <cell r="C15" t="str">
            <v>..Basic Salary.....</v>
          </cell>
          <cell r="D15" t="str">
            <v>wages</v>
          </cell>
          <cell r="F15">
            <v>135.17099999999999</v>
          </cell>
          <cell r="G15">
            <v>178.47504000000001</v>
          </cell>
          <cell r="H15">
            <v>178.47504000000001</v>
          </cell>
          <cell r="I15">
            <v>331.86200000000002</v>
          </cell>
        </row>
        <row r="16">
          <cell r="B16">
            <v>50021</v>
          </cell>
          <cell r="C16" t="str">
            <v>..Special Allowances.....</v>
          </cell>
          <cell r="D16" t="str">
            <v>wages</v>
          </cell>
          <cell r="F16">
            <v>15</v>
          </cell>
          <cell r="G16">
            <v>0</v>
          </cell>
          <cell r="H16">
            <v>0</v>
          </cell>
          <cell r="I16">
            <v>0</v>
          </cell>
        </row>
        <row r="17">
          <cell r="B17">
            <v>50072</v>
          </cell>
          <cell r="C17" t="str">
            <v>..Employee Health Care</v>
          </cell>
          <cell r="D17" t="str">
            <v>oli</v>
          </cell>
          <cell r="F17">
            <v>0</v>
          </cell>
          <cell r="G17">
            <v>19.5</v>
          </cell>
          <cell r="H17">
            <v>19.5</v>
          </cell>
          <cell r="I17">
            <v>0</v>
          </cell>
        </row>
        <row r="18">
          <cell r="B18">
            <v>50083</v>
          </cell>
          <cell r="C18" t="str">
            <v>..Pension Contribution -</v>
          </cell>
          <cell r="D18" t="str">
            <v>wages</v>
          </cell>
          <cell r="F18">
            <v>17.571960000000001</v>
          </cell>
          <cell r="G18">
            <v>24.11196</v>
          </cell>
          <cell r="H18">
            <v>24.11196</v>
          </cell>
          <cell r="I18">
            <v>0</v>
          </cell>
        </row>
        <row r="19">
          <cell r="B19">
            <v>50224</v>
          </cell>
          <cell r="C19" t="str">
            <v>..Official Travel -</v>
          </cell>
          <cell r="D19" t="str">
            <v>transport</v>
          </cell>
          <cell r="F19">
            <v>5.4999599999999997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50228</v>
          </cell>
          <cell r="C20" t="str">
            <v>..Subsistence/Hotel</v>
          </cell>
          <cell r="D20" t="str">
            <v>input</v>
          </cell>
          <cell r="F20">
            <v>0</v>
          </cell>
          <cell r="G20">
            <v>10.5</v>
          </cell>
          <cell r="H20">
            <v>10.5</v>
          </cell>
          <cell r="I20">
            <v>0</v>
          </cell>
        </row>
        <row r="21">
          <cell r="B21">
            <v>50229</v>
          </cell>
          <cell r="C21" t="str">
            <v>..Training.....</v>
          </cell>
          <cell r="D21" t="str">
            <v>input</v>
          </cell>
          <cell r="F21">
            <v>5.4999599999999997</v>
          </cell>
          <cell r="G21">
            <v>0</v>
          </cell>
          <cell r="H21">
            <v>0</v>
          </cell>
          <cell r="I21">
            <v>0</v>
          </cell>
        </row>
        <row r="22">
          <cell r="B22">
            <v>50964</v>
          </cell>
          <cell r="C22" t="str">
            <v>..Paper and Printing</v>
          </cell>
          <cell r="D22" t="str">
            <v>input</v>
          </cell>
          <cell r="F22">
            <v>0</v>
          </cell>
          <cell r="G22">
            <v>5.0000400000000003</v>
          </cell>
          <cell r="H22">
            <v>5.0000400000000003</v>
          </cell>
          <cell r="I22">
            <v>0</v>
          </cell>
        </row>
        <row r="23">
          <cell r="B23">
            <v>51001</v>
          </cell>
          <cell r="C23" t="str">
            <v>..Office Supplies -</v>
          </cell>
          <cell r="D23" t="str">
            <v>input</v>
          </cell>
          <cell r="F23">
            <v>2.4</v>
          </cell>
          <cell r="G23">
            <v>0.99996000000000007</v>
          </cell>
          <cell r="H23">
            <v>0.99996000000000007</v>
          </cell>
          <cell r="I23">
            <v>350.238</v>
          </cell>
        </row>
        <row r="24">
          <cell r="B24">
            <v>51079</v>
          </cell>
          <cell r="C24" t="str">
            <v>..Miscellaneous Supplies.....</v>
          </cell>
          <cell r="D24" t="str">
            <v>input</v>
          </cell>
          <cell r="F24">
            <v>2.0000399999999998</v>
          </cell>
          <cell r="G24">
            <v>2.0000399999999998</v>
          </cell>
          <cell r="H24">
            <v>2.0000399999999998</v>
          </cell>
          <cell r="I24">
            <v>0</v>
          </cell>
        </row>
        <row r="25">
          <cell r="B25">
            <v>51405</v>
          </cell>
          <cell r="C25" t="str">
            <v>..Electricity.....</v>
          </cell>
          <cell r="D25" t="str">
            <v>utilities</v>
          </cell>
          <cell r="F25">
            <v>9</v>
          </cell>
          <cell r="G25">
            <v>9</v>
          </cell>
          <cell r="H25">
            <v>9</v>
          </cell>
          <cell r="I25">
            <v>0</v>
          </cell>
        </row>
        <row r="26">
          <cell r="B26">
            <v>51430</v>
          </cell>
          <cell r="C26" t="str">
            <v>..Telephone Charges.....</v>
          </cell>
          <cell r="D26" t="str">
            <v>input</v>
          </cell>
          <cell r="F26">
            <v>12</v>
          </cell>
          <cell r="G26">
            <v>12</v>
          </cell>
          <cell r="H26">
            <v>12</v>
          </cell>
          <cell r="I26">
            <v>0</v>
          </cell>
        </row>
        <row r="27">
          <cell r="B27">
            <v>54227</v>
          </cell>
          <cell r="C27" t="str">
            <v>..Bank Charges.....</v>
          </cell>
          <cell r="D27" t="str">
            <v>finance</v>
          </cell>
          <cell r="F27">
            <v>0.6</v>
          </cell>
          <cell r="G27">
            <v>0.6</v>
          </cell>
          <cell r="H27">
            <v>0.6</v>
          </cell>
          <cell r="I27">
            <v>0</v>
          </cell>
        </row>
        <row r="28">
          <cell r="B28">
            <v>54252</v>
          </cell>
          <cell r="C28" t="str">
            <v>..Audit Services.....</v>
          </cell>
          <cell r="D28" t="str">
            <v>input</v>
          </cell>
          <cell r="F28">
            <v>15</v>
          </cell>
          <cell r="G28">
            <v>13.5</v>
          </cell>
          <cell r="H28">
            <v>13.5</v>
          </cell>
          <cell r="I28">
            <v>0</v>
          </cell>
        </row>
        <row r="29">
          <cell r="B29">
            <v>54256</v>
          </cell>
          <cell r="C29" t="str">
            <v>..Professional Fees.....</v>
          </cell>
          <cell r="D29" t="str">
            <v>input</v>
          </cell>
          <cell r="F29">
            <v>61.14696</v>
          </cell>
          <cell r="G29">
            <v>181</v>
          </cell>
          <cell r="H29">
            <v>181</v>
          </cell>
          <cell r="I29">
            <v>0</v>
          </cell>
        </row>
        <row r="30">
          <cell r="B30">
            <v>54264</v>
          </cell>
          <cell r="C30" t="str">
            <v>..Legal Fees.....</v>
          </cell>
          <cell r="D30" t="str">
            <v>input</v>
          </cell>
          <cell r="F30">
            <v>6</v>
          </cell>
          <cell r="G30">
            <v>7.5</v>
          </cell>
          <cell r="H30">
            <v>7.5</v>
          </cell>
          <cell r="I30">
            <v>0</v>
          </cell>
        </row>
        <row r="31">
          <cell r="B31">
            <v>54304</v>
          </cell>
          <cell r="C31" t="str">
            <v>..Mail Courier Service.....</v>
          </cell>
          <cell r="D31" t="str">
            <v>input</v>
          </cell>
          <cell r="F31">
            <v>3</v>
          </cell>
          <cell r="G31">
            <v>3</v>
          </cell>
          <cell r="H31">
            <v>3</v>
          </cell>
          <cell r="I31">
            <v>0</v>
          </cell>
        </row>
        <row r="32">
          <cell r="B32">
            <v>54320</v>
          </cell>
          <cell r="C32" t="str">
            <v>..Maintenance - Office</v>
          </cell>
          <cell r="D32" t="str">
            <v>input</v>
          </cell>
          <cell r="F32">
            <v>0.99996000000000007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54321</v>
          </cell>
          <cell r="C33" t="str">
            <v>..Maintenance/Repair -</v>
          </cell>
          <cell r="D33" t="str">
            <v>input</v>
          </cell>
          <cell r="F33">
            <v>0</v>
          </cell>
          <cell r="G33">
            <v>0.99996000000000007</v>
          </cell>
          <cell r="H33">
            <v>0.99996000000000007</v>
          </cell>
          <cell r="I33">
            <v>0</v>
          </cell>
        </row>
        <row r="34">
          <cell r="B34">
            <v>54428</v>
          </cell>
          <cell r="C34" t="str">
            <v>..Miscellaneous.....</v>
          </cell>
          <cell r="D34" t="str">
            <v>input</v>
          </cell>
          <cell r="F34">
            <v>2.4999600000000002</v>
          </cell>
          <cell r="G34">
            <v>2.4999600000000002</v>
          </cell>
          <cell r="H34">
            <v>2.4999600000000002</v>
          </cell>
          <cell r="I34">
            <v>0</v>
          </cell>
        </row>
        <row r="35">
          <cell r="B35">
            <v>54935</v>
          </cell>
          <cell r="C35" t="str">
            <v>..Other Training.....</v>
          </cell>
          <cell r="D35" t="str">
            <v>input</v>
          </cell>
          <cell r="F35">
            <v>0</v>
          </cell>
          <cell r="G35">
            <v>10.5</v>
          </cell>
          <cell r="H35">
            <v>10.5</v>
          </cell>
          <cell r="I35">
            <v>0</v>
          </cell>
        </row>
        <row r="36">
          <cell r="B36">
            <v>57277</v>
          </cell>
          <cell r="C36" t="str">
            <v>..Insurance - Buildings.....</v>
          </cell>
          <cell r="D36" t="str">
            <v>finance</v>
          </cell>
          <cell r="F36">
            <v>2.0000399999999998</v>
          </cell>
          <cell r="G36">
            <v>0.61403999999999992</v>
          </cell>
          <cell r="H36">
            <v>0.61403999999999992</v>
          </cell>
          <cell r="I36">
            <v>0</v>
          </cell>
        </row>
        <row r="37">
          <cell r="B37">
            <v>57286</v>
          </cell>
          <cell r="C37" t="str">
            <v>..Insurance - Health.....</v>
          </cell>
          <cell r="D37" t="str">
            <v>oli</v>
          </cell>
          <cell r="F37">
            <v>9.69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58001</v>
          </cell>
          <cell r="C38" t="str">
            <v>..Lease of Sites or</v>
          </cell>
          <cell r="D38" t="str">
            <v>rentpay</v>
          </cell>
          <cell r="F38">
            <v>18.648</v>
          </cell>
          <cell r="G38">
            <v>18.648</v>
          </cell>
          <cell r="H38">
            <v>18.648</v>
          </cell>
          <cell r="I38">
            <v>0</v>
          </cell>
        </row>
        <row r="39">
          <cell r="B39">
            <v>60009</v>
          </cell>
          <cell r="C39" t="str">
            <v>..Depreciation Computer</v>
          </cell>
          <cell r="D39" t="str">
            <v>dep</v>
          </cell>
          <cell r="F39">
            <v>1.69296</v>
          </cell>
          <cell r="G39">
            <v>4.4459999999999997</v>
          </cell>
          <cell r="H39">
            <v>4.4459999999999997</v>
          </cell>
          <cell r="I39">
            <v>0</v>
          </cell>
        </row>
        <row r="40">
          <cell r="B40">
            <v>60011</v>
          </cell>
          <cell r="C40" t="str">
            <v>..Depreciation Office</v>
          </cell>
          <cell r="D40" t="str">
            <v>dep</v>
          </cell>
          <cell r="F40">
            <v>0.55296000000000001</v>
          </cell>
          <cell r="G40">
            <v>2.5400399999999999</v>
          </cell>
          <cell r="H40">
            <v>2.5400399999999999</v>
          </cell>
          <cell r="I40">
            <v>0</v>
          </cell>
        </row>
        <row r="41">
          <cell r="B41">
            <v>60012</v>
          </cell>
          <cell r="C41" t="str">
            <v>..Depreciation Other Plant</v>
          </cell>
          <cell r="D41" t="str">
            <v>dep</v>
          </cell>
          <cell r="F41">
            <v>3.90096</v>
          </cell>
          <cell r="G41">
            <v>0</v>
          </cell>
          <cell r="H41">
            <v>0</v>
          </cell>
          <cell r="I41">
            <v>8.1059999999999999</v>
          </cell>
        </row>
        <row r="42">
          <cell r="B42">
            <v>60013</v>
          </cell>
          <cell r="C42" t="str">
            <v>..Depreciation Other</v>
          </cell>
          <cell r="D42" t="str">
            <v>dep</v>
          </cell>
          <cell r="F42">
            <v>0</v>
          </cell>
          <cell r="G42">
            <v>0.17604</v>
          </cell>
          <cell r="H42">
            <v>0.17604</v>
          </cell>
          <cell r="I42">
            <v>0</v>
          </cell>
        </row>
        <row r="44">
          <cell r="C44" t="str">
            <v>Total Expense By Account</v>
          </cell>
          <cell r="E44">
            <v>0</v>
          </cell>
          <cell r="F44">
            <v>329.87471999999997</v>
          </cell>
          <cell r="G44">
            <v>507.61108000000002</v>
          </cell>
          <cell r="H44">
            <v>507.61108000000002</v>
          </cell>
          <cell r="I44">
            <v>690.20600000000002</v>
          </cell>
        </row>
      </sheetData>
      <sheetData sheetId="5"/>
      <sheetData sheetId="6">
        <row r="8">
          <cell r="D8" t="str">
            <v>Code</v>
          </cell>
          <cell r="E8" t="str">
            <v>Template</v>
          </cell>
          <cell r="F8">
            <v>2008</v>
          </cell>
          <cell r="G8">
            <v>2009</v>
          </cell>
          <cell r="H8">
            <v>2010</v>
          </cell>
          <cell r="I8" t="str">
            <v>2010rev</v>
          </cell>
          <cell r="J8">
            <v>2011</v>
          </cell>
          <cell r="K8" t="str">
            <v>2011rev</v>
          </cell>
          <cell r="L8">
            <v>2012</v>
          </cell>
          <cell r="M8">
            <v>2013</v>
          </cell>
          <cell r="N8" t="str">
            <v>2013rev</v>
          </cell>
          <cell r="O8">
            <v>2014</v>
          </cell>
        </row>
        <row r="9">
          <cell r="E9">
            <v>0</v>
          </cell>
          <cell r="F9">
            <v>50.257999999999996</v>
          </cell>
          <cell r="G9">
            <v>77.596000000000004</v>
          </cell>
          <cell r="H9">
            <v>85</v>
          </cell>
          <cell r="I9">
            <v>26.373999999999999</v>
          </cell>
          <cell r="J9">
            <v>85</v>
          </cell>
          <cell r="K9">
            <v>79.153999999999996</v>
          </cell>
          <cell r="L9">
            <v>113</v>
          </cell>
          <cell r="M9">
            <v>75</v>
          </cell>
          <cell r="N9">
            <v>56</v>
          </cell>
          <cell r="O9">
            <v>73</v>
          </cell>
        </row>
        <row r="10">
          <cell r="F10">
            <v>0</v>
          </cell>
          <cell r="G10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3">
          <cell r="D13" t="str">
            <v>sales</v>
          </cell>
          <cell r="F13">
            <v>0</v>
          </cell>
          <cell r="G13">
            <v>0</v>
          </cell>
          <cell r="L13">
            <v>38</v>
          </cell>
        </row>
        <row r="14">
          <cell r="F14">
            <v>0</v>
          </cell>
          <cell r="G14">
            <v>0</v>
          </cell>
        </row>
        <row r="15">
          <cell r="F15">
            <v>0</v>
          </cell>
          <cell r="G15">
            <v>0</v>
          </cell>
        </row>
        <row r="16">
          <cell r="D16" t="str">
            <v>govgrant</v>
          </cell>
          <cell r="F16">
            <v>40.875</v>
          </cell>
          <cell r="G16">
            <v>76.125</v>
          </cell>
          <cell r="H16">
            <v>85</v>
          </cell>
          <cell r="I16">
            <v>25</v>
          </cell>
          <cell r="J16">
            <v>85</v>
          </cell>
          <cell r="K16">
            <v>78.590999999999994</v>
          </cell>
          <cell r="L16">
            <v>74</v>
          </cell>
          <cell r="M16">
            <v>74</v>
          </cell>
          <cell r="N16">
            <v>55</v>
          </cell>
          <cell r="O16">
            <v>72</v>
          </cell>
        </row>
        <row r="17">
          <cell r="D17" t="str">
            <v>intinc</v>
          </cell>
          <cell r="F17">
            <v>9.3829999999999991</v>
          </cell>
          <cell r="G17">
            <v>1.4710000000000001</v>
          </cell>
          <cell r="I17">
            <v>1.3740000000000001</v>
          </cell>
          <cell r="K17">
            <v>0.56299999999999994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</row>
        <row r="18">
          <cell r="F18">
            <v>0</v>
          </cell>
          <cell r="G18">
            <v>0</v>
          </cell>
        </row>
        <row r="19">
          <cell r="F19">
            <v>0</v>
          </cell>
          <cell r="G19">
            <v>0</v>
          </cell>
        </row>
        <row r="20">
          <cell r="F20">
            <v>0</v>
          </cell>
          <cell r="G20">
            <v>0</v>
          </cell>
        </row>
        <row r="22">
          <cell r="E22">
            <v>0</v>
          </cell>
          <cell r="F22">
            <v>52.332000000000001</v>
          </cell>
          <cell r="G22">
            <v>79.70999999999998</v>
          </cell>
          <cell r="H22">
            <v>85</v>
          </cell>
          <cell r="I22">
            <v>26.736000000000001</v>
          </cell>
          <cell r="J22">
            <v>85</v>
          </cell>
          <cell r="K22">
            <v>45.324260000000002</v>
          </cell>
          <cell r="L22">
            <v>141</v>
          </cell>
          <cell r="M22">
            <v>118</v>
          </cell>
          <cell r="N22">
            <v>105</v>
          </cell>
          <cell r="O22">
            <v>112</v>
          </cell>
        </row>
        <row r="23">
          <cell r="D23" t="str">
            <v>wages</v>
          </cell>
          <cell r="F23">
            <v>19.698</v>
          </cell>
          <cell r="G23">
            <v>50.543999999999997</v>
          </cell>
          <cell r="H23">
            <v>55</v>
          </cell>
          <cell r="I23">
            <v>14.272351444666546</v>
          </cell>
          <cell r="J23">
            <v>55</v>
          </cell>
          <cell r="K23">
            <v>25.125</v>
          </cell>
          <cell r="L23">
            <v>34</v>
          </cell>
          <cell r="M23">
            <v>35</v>
          </cell>
          <cell r="N23">
            <v>35</v>
          </cell>
          <cell r="O23">
            <v>35</v>
          </cell>
        </row>
        <row r="24">
          <cell r="D24" t="str">
            <v>oli</v>
          </cell>
          <cell r="F24">
            <v>5.4880000000000004</v>
          </cell>
          <cell r="G24">
            <v>14.255000000000001</v>
          </cell>
          <cell r="H24">
            <v>3</v>
          </cell>
          <cell r="I24">
            <v>1.3576485553334547</v>
          </cell>
          <cell r="J24">
            <v>3</v>
          </cell>
          <cell r="K24">
            <v>2.39</v>
          </cell>
          <cell r="L24">
            <v>19</v>
          </cell>
          <cell r="M24">
            <v>20</v>
          </cell>
          <cell r="N24">
            <v>20</v>
          </cell>
          <cell r="O24">
            <v>22</v>
          </cell>
        </row>
        <row r="25">
          <cell r="D25" t="str">
            <v>pension</v>
          </cell>
          <cell r="F25">
            <v>0</v>
          </cell>
          <cell r="G25">
            <v>0</v>
          </cell>
        </row>
        <row r="26">
          <cell r="D26" t="str">
            <v>pension</v>
          </cell>
          <cell r="F26">
            <v>0</v>
          </cell>
          <cell r="G26">
            <v>0</v>
          </cell>
        </row>
        <row r="27">
          <cell r="D27" t="str">
            <v>wages</v>
          </cell>
          <cell r="F27">
            <v>1.3160000000000001</v>
          </cell>
          <cell r="G27">
            <v>0.51800000000000002</v>
          </cell>
        </row>
        <row r="28">
          <cell r="D28" t="str">
            <v>dep</v>
          </cell>
          <cell r="F28">
            <v>0</v>
          </cell>
          <cell r="G28">
            <v>0</v>
          </cell>
        </row>
        <row r="29">
          <cell r="D29" t="str">
            <v>purchase</v>
          </cell>
          <cell r="F29">
            <v>0</v>
          </cell>
          <cell r="G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D30" t="str">
            <v>purchase</v>
          </cell>
          <cell r="F30">
            <v>2.4940000000000002</v>
          </cell>
          <cell r="G30">
            <v>1.9430000000000001</v>
          </cell>
          <cell r="L30">
            <v>58</v>
          </cell>
        </row>
        <row r="31">
          <cell r="D31" t="str">
            <v>input</v>
          </cell>
          <cell r="F31">
            <v>0</v>
          </cell>
          <cell r="G31">
            <v>0</v>
          </cell>
        </row>
        <row r="32">
          <cell r="D32" t="str">
            <v>finance</v>
          </cell>
          <cell r="F32">
            <v>0.19900000000000001</v>
          </cell>
          <cell r="G32">
            <v>0.28299999999999997</v>
          </cell>
          <cell r="K32">
            <v>0.38886999999999999</v>
          </cell>
        </row>
        <row r="33">
          <cell r="D33" t="str">
            <v>purchase</v>
          </cell>
          <cell r="F33">
            <v>0</v>
          </cell>
          <cell r="G33">
            <v>0</v>
          </cell>
        </row>
        <row r="34">
          <cell r="D34" t="str">
            <v>utilities</v>
          </cell>
          <cell r="F34">
            <v>0</v>
          </cell>
          <cell r="G34">
            <v>1.3779999999999999</v>
          </cell>
          <cell r="I34">
            <v>2.08</v>
          </cell>
          <cell r="K34">
            <v>2.5519799999999999</v>
          </cell>
          <cell r="L34">
            <v>3</v>
          </cell>
          <cell r="M34">
            <v>3</v>
          </cell>
          <cell r="N34">
            <v>3</v>
          </cell>
          <cell r="O34">
            <v>2</v>
          </cell>
        </row>
        <row r="35">
          <cell r="D35" t="str">
            <v>rentpay</v>
          </cell>
          <cell r="F35">
            <v>0.5</v>
          </cell>
          <cell r="G35">
            <v>6.95</v>
          </cell>
          <cell r="I35">
            <v>6</v>
          </cell>
          <cell r="J35">
            <v>7</v>
          </cell>
          <cell r="K35">
            <v>6</v>
          </cell>
          <cell r="L35">
            <v>6</v>
          </cell>
          <cell r="M35">
            <v>6</v>
          </cell>
          <cell r="N35">
            <v>6</v>
          </cell>
          <cell r="O35">
            <v>6</v>
          </cell>
        </row>
        <row r="36">
          <cell r="D36" t="str">
            <v>equiprent</v>
          </cell>
          <cell r="F36">
            <v>0</v>
          </cell>
          <cell r="G36">
            <v>0</v>
          </cell>
        </row>
        <row r="37">
          <cell r="D37" t="str">
            <v>construct</v>
          </cell>
          <cell r="F37">
            <v>18.3</v>
          </cell>
          <cell r="G37">
            <v>2.032</v>
          </cell>
          <cell r="L37">
            <v>0</v>
          </cell>
          <cell r="M37">
            <v>16</v>
          </cell>
          <cell r="N37">
            <v>0</v>
          </cell>
          <cell r="O37">
            <v>0</v>
          </cell>
        </row>
        <row r="38">
          <cell r="D38" t="str">
            <v>input</v>
          </cell>
          <cell r="F38">
            <v>0</v>
          </cell>
          <cell r="G38">
            <v>0</v>
          </cell>
        </row>
        <row r="39">
          <cell r="D39" t="str">
            <v>input</v>
          </cell>
          <cell r="F39">
            <v>0</v>
          </cell>
          <cell r="G39">
            <v>0</v>
          </cell>
          <cell r="K39">
            <v>6.3387000000000002</v>
          </cell>
          <cell r="L39">
            <v>19</v>
          </cell>
          <cell r="M39">
            <v>25</v>
          </cell>
          <cell r="N39">
            <v>36</v>
          </cell>
          <cell r="O39">
            <v>39</v>
          </cell>
        </row>
        <row r="40">
          <cell r="D40" t="str">
            <v>input</v>
          </cell>
          <cell r="F40">
            <v>0</v>
          </cell>
          <cell r="G40">
            <v>0</v>
          </cell>
        </row>
        <row r="41">
          <cell r="D41" t="str">
            <v>othtax</v>
          </cell>
          <cell r="F41">
            <v>1.407</v>
          </cell>
          <cell r="G41">
            <v>0.746</v>
          </cell>
        </row>
        <row r="42">
          <cell r="D42" t="str">
            <v>input</v>
          </cell>
          <cell r="F42">
            <v>0</v>
          </cell>
          <cell r="G42">
            <v>0</v>
          </cell>
        </row>
        <row r="43">
          <cell r="D43" t="str">
            <v>intexp</v>
          </cell>
          <cell r="F43">
            <v>0</v>
          </cell>
          <cell r="G43">
            <v>0</v>
          </cell>
        </row>
        <row r="44">
          <cell r="D44" t="str">
            <v>landpaid</v>
          </cell>
          <cell r="F44">
            <v>0</v>
          </cell>
          <cell r="G44">
            <v>0</v>
          </cell>
        </row>
        <row r="45">
          <cell r="D45" t="str">
            <v>othloss</v>
          </cell>
          <cell r="F45">
            <v>0</v>
          </cell>
          <cell r="G45">
            <v>0</v>
          </cell>
        </row>
        <row r="46">
          <cell r="D46" t="str">
            <v>input</v>
          </cell>
          <cell r="F46">
            <v>2.93</v>
          </cell>
          <cell r="G46">
            <v>1.0609999999999999</v>
          </cell>
          <cell r="H46">
            <v>27</v>
          </cell>
          <cell r="I46">
            <v>3.0259999999999998</v>
          </cell>
          <cell r="J46">
            <v>20</v>
          </cell>
          <cell r="K46">
            <v>2.5297099999999992</v>
          </cell>
          <cell r="L46">
            <v>2</v>
          </cell>
          <cell r="M46">
            <v>13</v>
          </cell>
          <cell r="N46">
            <v>5</v>
          </cell>
          <cell r="O46">
            <v>8</v>
          </cell>
        </row>
        <row r="48">
          <cell r="E48">
            <v>0</v>
          </cell>
          <cell r="F48">
            <v>-2.0740000000000052</v>
          </cell>
          <cell r="G48">
            <v>-2.1139999999999759</v>
          </cell>
          <cell r="H48">
            <v>0</v>
          </cell>
          <cell r="I48">
            <v>-0.36200000000000188</v>
          </cell>
          <cell r="J48">
            <v>0</v>
          </cell>
          <cell r="K48">
            <v>33.829739999999994</v>
          </cell>
          <cell r="L48">
            <v>-28</v>
          </cell>
          <cell r="M48">
            <v>-43</v>
          </cell>
          <cell r="N48">
            <v>-49</v>
          </cell>
          <cell r="O48">
            <v>-39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  <sheetData sheetId="15">
        <row r="59">
          <cell r="O59">
            <v>0</v>
          </cell>
        </row>
      </sheetData>
      <sheetData sheetId="16"/>
      <sheetData sheetId="1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delity"/>
      <sheetName val="Sheet4"/>
      <sheetName val="Sheet3"/>
      <sheetName val="Sheet2"/>
      <sheetName val="Sheet1"/>
    </sheetNames>
    <sheetDataSet>
      <sheetData sheetId="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INCOME</v>
          </cell>
          <cell r="D9" t="str">
            <v>nec</v>
          </cell>
          <cell r="E9">
            <v>0</v>
          </cell>
          <cell r="F9">
            <v>3969.8209999999999</v>
          </cell>
          <cell r="G9">
            <v>3903.7780000000002</v>
          </cell>
        </row>
        <row r="10">
          <cell r="C10" t="str">
            <v>Commissions - direct and agency</v>
          </cell>
          <cell r="D10" t="str">
            <v>sales</v>
          </cell>
          <cell r="F10">
            <v>4113.7489999999998</v>
          </cell>
          <cell r="G10">
            <v>3973.94</v>
          </cell>
        </row>
        <row r="11">
          <cell r="C11" t="str">
            <v>Commissions paid</v>
          </cell>
          <cell r="D11" t="str">
            <v>compaid</v>
          </cell>
          <cell r="F11">
            <v>196.71700000000001</v>
          </cell>
          <cell r="G11">
            <v>137.042</v>
          </cell>
        </row>
        <row r="12">
          <cell r="C12" t="str">
            <v>Net commissions</v>
          </cell>
          <cell r="D12" t="str">
            <v>nec</v>
          </cell>
          <cell r="E12">
            <v>0</v>
          </cell>
          <cell r="F12">
            <v>3917.0319999999997</v>
          </cell>
          <cell r="G12">
            <v>3836.8980000000001</v>
          </cell>
        </row>
        <row r="13">
          <cell r="C13" t="str">
            <v>Interest income</v>
          </cell>
          <cell r="D13" t="str">
            <v>intinc</v>
          </cell>
          <cell r="F13">
            <v>26.434000000000001</v>
          </cell>
          <cell r="G13">
            <v>30.875</v>
          </cell>
        </row>
        <row r="14">
          <cell r="C14" t="str">
            <v>Service fees</v>
          </cell>
          <cell r="D14" t="str">
            <v>feeinc</v>
          </cell>
          <cell r="F14">
            <v>26.355</v>
          </cell>
          <cell r="G14">
            <v>34.493000000000002</v>
          </cell>
        </row>
        <row r="15">
          <cell r="C15" t="str">
            <v>Override commissions</v>
          </cell>
          <cell r="D15" t="str">
            <v>sales</v>
          </cell>
          <cell r="F15">
            <v>0</v>
          </cell>
          <cell r="G15">
            <v>0</v>
          </cell>
        </row>
        <row r="16">
          <cell r="C16" t="str">
            <v>Other Income</v>
          </cell>
          <cell r="D16" t="str">
            <v>othsales</v>
          </cell>
          <cell r="F16">
            <v>0</v>
          </cell>
          <cell r="G16">
            <v>1.512</v>
          </cell>
        </row>
        <row r="18">
          <cell r="C18" t="str">
            <v>EXPENSES</v>
          </cell>
          <cell r="D18" t="str">
            <v>nec</v>
          </cell>
          <cell r="E18">
            <v>0</v>
          </cell>
          <cell r="F18">
            <v>1654.4780000000001</v>
          </cell>
          <cell r="G18">
            <v>1960.8770000000002</v>
          </cell>
        </row>
        <row r="19">
          <cell r="C19" t="str">
            <v xml:space="preserve">   Finance charges</v>
          </cell>
          <cell r="D19" t="str">
            <v>nec</v>
          </cell>
          <cell r="E19">
            <v>0</v>
          </cell>
          <cell r="F19">
            <v>-12.222999999999999</v>
          </cell>
          <cell r="G19">
            <v>-17.489000000000004</v>
          </cell>
        </row>
        <row r="20">
          <cell r="C20" t="str">
            <v xml:space="preserve">       - credit card commissions</v>
          </cell>
          <cell r="D20" t="str">
            <v>bankcharge</v>
          </cell>
          <cell r="F20">
            <v>16.846</v>
          </cell>
          <cell r="G20">
            <v>21.027999999999999</v>
          </cell>
        </row>
        <row r="21">
          <cell r="C21" t="str">
            <v xml:space="preserve">       - profit on exchange</v>
          </cell>
          <cell r="D21" t="str">
            <v>othinc</v>
          </cell>
          <cell r="F21">
            <v>29.068999999999999</v>
          </cell>
          <cell r="G21">
            <v>38.517000000000003</v>
          </cell>
        </row>
        <row r="22">
          <cell r="C22" t="str">
            <v xml:space="preserve">       - loss on exchange</v>
          </cell>
          <cell r="D22" t="str">
            <v>othloss</v>
          </cell>
          <cell r="F22">
            <v>0</v>
          </cell>
          <cell r="G22">
            <v>0</v>
          </cell>
        </row>
        <row r="23">
          <cell r="C23" t="str">
            <v xml:space="preserve">       - interest on inter-company accounts</v>
          </cell>
          <cell r="D23" t="str">
            <v>intexp</v>
          </cell>
          <cell r="F23">
            <v>0</v>
          </cell>
          <cell r="G23">
            <v>0</v>
          </cell>
        </row>
        <row r="24">
          <cell r="C24" t="str">
            <v xml:space="preserve">   Staff costs</v>
          </cell>
          <cell r="D24" t="str">
            <v>nec</v>
          </cell>
          <cell r="E24">
            <v>0</v>
          </cell>
          <cell r="F24">
            <v>1015.8349999999998</v>
          </cell>
          <cell r="G24">
            <v>1188.6559999999999</v>
          </cell>
        </row>
        <row r="25">
          <cell r="C25" t="str">
            <v xml:space="preserve">       - salaries</v>
          </cell>
          <cell r="D25" t="str">
            <v>wages</v>
          </cell>
          <cell r="F25">
            <v>741.06899999999996</v>
          </cell>
          <cell r="G25">
            <v>879.38099999999997</v>
          </cell>
        </row>
        <row r="26">
          <cell r="C26" t="str">
            <v xml:space="preserve">       - bonuses</v>
          </cell>
          <cell r="D26" t="str">
            <v>wages</v>
          </cell>
          <cell r="F26">
            <v>147.214</v>
          </cell>
          <cell r="G26">
            <v>105.601</v>
          </cell>
        </row>
        <row r="27">
          <cell r="C27" t="str">
            <v xml:space="preserve">       - group life </v>
          </cell>
          <cell r="D27" t="str">
            <v>oli</v>
          </cell>
          <cell r="F27">
            <v>0.14000000000000001</v>
          </cell>
          <cell r="G27">
            <v>0.92700000000000005</v>
          </cell>
        </row>
        <row r="28">
          <cell r="C28" t="str">
            <v xml:space="preserve">       - long term disability</v>
          </cell>
          <cell r="D28" t="str">
            <v>unfunded</v>
          </cell>
          <cell r="F28">
            <v>0</v>
          </cell>
          <cell r="G28">
            <v>0</v>
          </cell>
        </row>
        <row r="29">
          <cell r="C29" t="str">
            <v xml:space="preserve">       - group medical</v>
          </cell>
          <cell r="D29" t="str">
            <v>oli</v>
          </cell>
          <cell r="F29">
            <v>26.463000000000001</v>
          </cell>
          <cell r="G29">
            <v>30.667000000000002</v>
          </cell>
        </row>
        <row r="30">
          <cell r="C30" t="str">
            <v xml:space="preserve">       - pension</v>
          </cell>
          <cell r="D30" t="str">
            <v>oli</v>
          </cell>
          <cell r="F30">
            <v>35.953000000000003</v>
          </cell>
          <cell r="G30">
            <v>44.875999999999998</v>
          </cell>
        </row>
        <row r="31">
          <cell r="C31" t="str">
            <v xml:space="preserve">       - entertainment allowance</v>
          </cell>
          <cell r="D31" t="str">
            <v>wages</v>
          </cell>
          <cell r="F31">
            <v>0</v>
          </cell>
          <cell r="G31">
            <v>0</v>
          </cell>
        </row>
        <row r="32">
          <cell r="C32" t="str">
            <v xml:space="preserve">       - other</v>
          </cell>
          <cell r="D32" t="str">
            <v>wages</v>
          </cell>
          <cell r="F32">
            <v>64.995999999999995</v>
          </cell>
          <cell r="G32">
            <v>127.20399999999999</v>
          </cell>
        </row>
        <row r="33">
          <cell r="C33" t="str">
            <v xml:space="preserve">   Accomodation costs</v>
          </cell>
          <cell r="D33" t="str">
            <v>nec</v>
          </cell>
          <cell r="E33">
            <v>0</v>
          </cell>
          <cell r="F33">
            <v>121.65100000000001</v>
          </cell>
          <cell r="G33">
            <v>109.65899999999999</v>
          </cell>
        </row>
        <row r="34">
          <cell r="C34" t="str">
            <v xml:space="preserve">       - rent</v>
          </cell>
          <cell r="D34" t="str">
            <v>rentpay</v>
          </cell>
          <cell r="F34">
            <v>18.986999999999998</v>
          </cell>
          <cell r="G34">
            <v>23.385000000000002</v>
          </cell>
        </row>
        <row r="35">
          <cell r="C35" t="str">
            <v xml:space="preserve">       - electricity</v>
          </cell>
          <cell r="D35" t="str">
            <v>utilities</v>
          </cell>
          <cell r="F35">
            <v>4.1890000000000001</v>
          </cell>
          <cell r="G35">
            <v>5.4729999999999999</v>
          </cell>
        </row>
        <row r="36">
          <cell r="C36" t="str">
            <v xml:space="preserve">       - water</v>
          </cell>
          <cell r="D36" t="str">
            <v>utilities</v>
          </cell>
          <cell r="F36">
            <v>0.33700000000000002</v>
          </cell>
          <cell r="G36">
            <v>0.79800000000000004</v>
          </cell>
        </row>
        <row r="37">
          <cell r="C37" t="str">
            <v xml:space="preserve">       - repairs, maintenance and cleaning</v>
          </cell>
          <cell r="D37" t="str">
            <v>buildrep</v>
          </cell>
          <cell r="F37">
            <v>3.7</v>
          </cell>
          <cell r="G37">
            <v>4.3</v>
          </cell>
        </row>
        <row r="38">
          <cell r="C38" t="str">
            <v xml:space="preserve">       - depreciation of furniture and fittings</v>
          </cell>
          <cell r="D38" t="str">
            <v>dep</v>
          </cell>
          <cell r="F38">
            <v>6.84</v>
          </cell>
          <cell r="G38">
            <v>7.1020000000000003</v>
          </cell>
        </row>
        <row r="39">
          <cell r="C39" t="str">
            <v xml:space="preserve">       - amortisation of leasehold impovement</v>
          </cell>
          <cell r="D39" t="str">
            <v>dep</v>
          </cell>
          <cell r="F39">
            <v>36.593000000000004</v>
          </cell>
          <cell r="G39">
            <v>1.94</v>
          </cell>
        </row>
        <row r="40">
          <cell r="C40" t="str">
            <v xml:space="preserve">       - other accomodation costs</v>
          </cell>
          <cell r="D40" t="str">
            <v>input</v>
          </cell>
          <cell r="F40">
            <v>51.005000000000003</v>
          </cell>
          <cell r="G40">
            <v>66.661000000000001</v>
          </cell>
        </row>
        <row r="41">
          <cell r="C41" t="str">
            <v xml:space="preserve">   Office services</v>
          </cell>
          <cell r="D41" t="str">
            <v>nec</v>
          </cell>
          <cell r="E41">
            <v>0</v>
          </cell>
          <cell r="F41">
            <v>142.131</v>
          </cell>
          <cell r="G41">
            <v>174.59199999999998</v>
          </cell>
        </row>
        <row r="42">
          <cell r="C42" t="str">
            <v xml:space="preserve">       - telephone and facsimile</v>
          </cell>
          <cell r="D42" t="str">
            <v>input</v>
          </cell>
          <cell r="F42">
            <v>44.143000000000001</v>
          </cell>
          <cell r="G42">
            <v>55.033999999999999</v>
          </cell>
        </row>
        <row r="43">
          <cell r="C43" t="str">
            <v xml:space="preserve">       - telex</v>
          </cell>
          <cell r="D43" t="str">
            <v>input</v>
          </cell>
          <cell r="F43">
            <v>0</v>
          </cell>
          <cell r="G43">
            <v>0</v>
          </cell>
        </row>
        <row r="44">
          <cell r="C44" t="str">
            <v xml:space="preserve">       - vehicle expenses</v>
          </cell>
          <cell r="D44" t="str">
            <v>input</v>
          </cell>
          <cell r="F44">
            <v>0</v>
          </cell>
          <cell r="G44">
            <v>0</v>
          </cell>
        </row>
        <row r="45">
          <cell r="C45" t="str">
            <v xml:space="preserve">       - printing and stationery</v>
          </cell>
          <cell r="D45" t="str">
            <v>input</v>
          </cell>
          <cell r="F45">
            <v>6.5019999999999998</v>
          </cell>
          <cell r="G45">
            <v>13.03</v>
          </cell>
        </row>
        <row r="46">
          <cell r="C46" t="str">
            <v xml:space="preserve">       - postage and courier</v>
          </cell>
          <cell r="D46" t="str">
            <v>input</v>
          </cell>
          <cell r="F46">
            <v>13.228999999999999</v>
          </cell>
          <cell r="G46">
            <v>10.547000000000001</v>
          </cell>
        </row>
        <row r="47">
          <cell r="C47" t="str">
            <v xml:space="preserve">       - office supplies</v>
          </cell>
          <cell r="D47" t="str">
            <v>input</v>
          </cell>
          <cell r="F47">
            <v>2.3719999999999999</v>
          </cell>
          <cell r="G47">
            <v>0.56699999999999995</v>
          </cell>
        </row>
        <row r="48">
          <cell r="C48" t="str">
            <v xml:space="preserve">       - books and magazines</v>
          </cell>
          <cell r="D48" t="str">
            <v>input</v>
          </cell>
          <cell r="F48">
            <v>0.85199999999999998</v>
          </cell>
          <cell r="G48">
            <v>0.92900000000000005</v>
          </cell>
        </row>
        <row r="49">
          <cell r="C49" t="str">
            <v xml:space="preserve">       - repair and maintenance (equipment)</v>
          </cell>
          <cell r="D49" t="str">
            <v>input</v>
          </cell>
          <cell r="F49">
            <v>40.767000000000003</v>
          </cell>
          <cell r="G49">
            <v>34.856999999999999</v>
          </cell>
        </row>
        <row r="50">
          <cell r="C50" t="str">
            <v xml:space="preserve">       - depreciation of equipment</v>
          </cell>
          <cell r="D50" t="str">
            <v>dep</v>
          </cell>
          <cell r="F50">
            <v>21.22</v>
          </cell>
          <cell r="G50">
            <v>47.454999999999998</v>
          </cell>
        </row>
        <row r="51">
          <cell r="C51" t="str">
            <v xml:space="preserve">       - professional dues and memberships</v>
          </cell>
          <cell r="D51" t="str">
            <v>input</v>
          </cell>
          <cell r="F51">
            <v>2.6</v>
          </cell>
          <cell r="G51">
            <v>3.5510000000000002</v>
          </cell>
        </row>
        <row r="52">
          <cell r="C52" t="str">
            <v xml:space="preserve">       - health system</v>
          </cell>
          <cell r="D52" t="str">
            <v>input</v>
          </cell>
          <cell r="F52">
            <v>0</v>
          </cell>
          <cell r="G52">
            <v>0</v>
          </cell>
        </row>
        <row r="53">
          <cell r="C53" t="str">
            <v xml:space="preserve">       - photocopy expenses</v>
          </cell>
          <cell r="D53" t="str">
            <v>input</v>
          </cell>
          <cell r="F53">
            <v>0</v>
          </cell>
          <cell r="G53">
            <v>0</v>
          </cell>
        </row>
        <row r="54">
          <cell r="C54" t="str">
            <v xml:space="preserve">       - bank service charges</v>
          </cell>
          <cell r="D54" t="str">
            <v>bankcharge</v>
          </cell>
          <cell r="F54">
            <v>4.7270000000000003</v>
          </cell>
          <cell r="G54">
            <v>8.1549999999999994</v>
          </cell>
        </row>
        <row r="55">
          <cell r="C55" t="str">
            <v xml:space="preserve">       - other office services</v>
          </cell>
          <cell r="D55" t="str">
            <v>input</v>
          </cell>
          <cell r="F55">
            <v>5.7190000000000003</v>
          </cell>
          <cell r="G55">
            <v>0.46700000000000003</v>
          </cell>
        </row>
        <row r="56">
          <cell r="C56" t="str">
            <v xml:space="preserve">   Travel and entertainment</v>
          </cell>
          <cell r="D56" t="str">
            <v>nec</v>
          </cell>
          <cell r="E56">
            <v>0</v>
          </cell>
          <cell r="F56">
            <v>16.285</v>
          </cell>
          <cell r="G56">
            <v>44.95</v>
          </cell>
        </row>
        <row r="57">
          <cell r="C57" t="str">
            <v xml:space="preserve">       - airfares</v>
          </cell>
          <cell r="D57" t="str">
            <v>input</v>
          </cell>
          <cell r="F57">
            <v>4.5529999999999999</v>
          </cell>
          <cell r="G57">
            <v>23.849</v>
          </cell>
        </row>
        <row r="58">
          <cell r="C58" t="str">
            <v xml:space="preserve">       - out of town expenses</v>
          </cell>
          <cell r="D58" t="str">
            <v>input</v>
          </cell>
          <cell r="F58">
            <v>2.5640000000000001</v>
          </cell>
          <cell r="G58">
            <v>0.92500000000000004</v>
          </cell>
        </row>
        <row r="59">
          <cell r="C59" t="str">
            <v xml:space="preserve">       - local entertainment</v>
          </cell>
          <cell r="D59" t="str">
            <v>input</v>
          </cell>
          <cell r="F59">
            <v>8.0579999999999998</v>
          </cell>
          <cell r="G59">
            <v>9.48</v>
          </cell>
        </row>
        <row r="60">
          <cell r="C60" t="str">
            <v xml:space="preserve">       - other travel and entertainment</v>
          </cell>
          <cell r="D60" t="str">
            <v>input</v>
          </cell>
          <cell r="F60">
            <v>1.1100000000000001</v>
          </cell>
          <cell r="G60">
            <v>10.696</v>
          </cell>
        </row>
        <row r="61">
          <cell r="C61" t="str">
            <v xml:space="preserve">   Public relations</v>
          </cell>
          <cell r="D61" t="str">
            <v>nec</v>
          </cell>
          <cell r="E61">
            <v>0</v>
          </cell>
          <cell r="F61">
            <v>119.89</v>
          </cell>
          <cell r="G61">
            <v>92.25</v>
          </cell>
        </row>
        <row r="62">
          <cell r="C62" t="str">
            <v xml:space="preserve">       - advertising</v>
          </cell>
          <cell r="D62" t="str">
            <v>input</v>
          </cell>
          <cell r="F62">
            <v>101.476</v>
          </cell>
          <cell r="G62">
            <v>84.78</v>
          </cell>
        </row>
        <row r="63">
          <cell r="C63" t="str">
            <v xml:space="preserve">       - donations</v>
          </cell>
          <cell r="D63" t="str">
            <v>mistrans</v>
          </cell>
          <cell r="F63">
            <v>7.9029999999999996</v>
          </cell>
          <cell r="G63">
            <v>6.9329999999999998</v>
          </cell>
        </row>
        <row r="64">
          <cell r="C64" t="str">
            <v xml:space="preserve">       - other public relations</v>
          </cell>
          <cell r="D64" t="str">
            <v>input</v>
          </cell>
          <cell r="F64">
            <v>10.510999999999999</v>
          </cell>
          <cell r="G64">
            <v>0.53700000000000003</v>
          </cell>
        </row>
        <row r="65">
          <cell r="C65" t="str">
            <v xml:space="preserve">   Employee development</v>
          </cell>
          <cell r="D65" t="str">
            <v>nec</v>
          </cell>
          <cell r="E65">
            <v>0</v>
          </cell>
          <cell r="F65">
            <v>5.5529999999999999</v>
          </cell>
          <cell r="G65">
            <v>2.8639999999999999</v>
          </cell>
        </row>
        <row r="66">
          <cell r="C66" t="str">
            <v xml:space="preserve">       - officers conference</v>
          </cell>
          <cell r="D66" t="str">
            <v>input</v>
          </cell>
          <cell r="F66">
            <v>4.6520000000000001</v>
          </cell>
          <cell r="G66">
            <v>2.8639999999999999</v>
          </cell>
        </row>
        <row r="67">
          <cell r="C67" t="str">
            <v xml:space="preserve">       - educational courses</v>
          </cell>
          <cell r="D67" t="str">
            <v>input</v>
          </cell>
          <cell r="F67">
            <v>0.90100000000000002</v>
          </cell>
          <cell r="G67">
            <v>0</v>
          </cell>
        </row>
        <row r="68">
          <cell r="C68" t="str">
            <v xml:space="preserve">       - other employee development</v>
          </cell>
          <cell r="D68" t="str">
            <v>input</v>
          </cell>
          <cell r="F68">
            <v>0</v>
          </cell>
          <cell r="G68">
            <v>0</v>
          </cell>
        </row>
        <row r="69">
          <cell r="C69" t="str">
            <v xml:space="preserve">   Legal and professional</v>
          </cell>
          <cell r="D69" t="str">
            <v>nec</v>
          </cell>
          <cell r="E69">
            <v>0</v>
          </cell>
          <cell r="F69">
            <v>39.523000000000003</v>
          </cell>
          <cell r="G69">
            <v>169.345</v>
          </cell>
        </row>
        <row r="70">
          <cell r="C70" t="str">
            <v xml:space="preserve">       - audit fees</v>
          </cell>
          <cell r="D70" t="str">
            <v>profees</v>
          </cell>
          <cell r="F70">
            <v>6.5670000000000002</v>
          </cell>
          <cell r="G70">
            <v>7.2</v>
          </cell>
        </row>
        <row r="71">
          <cell r="C71" t="str">
            <v xml:space="preserve">       - accounting fees</v>
          </cell>
          <cell r="D71" t="str">
            <v>profees</v>
          </cell>
          <cell r="F71">
            <v>0</v>
          </cell>
          <cell r="G71">
            <v>0</v>
          </cell>
        </row>
        <row r="72">
          <cell r="C72" t="str">
            <v xml:space="preserve">       - legal fees</v>
          </cell>
          <cell r="D72" t="str">
            <v>profees</v>
          </cell>
          <cell r="F72">
            <v>0</v>
          </cell>
          <cell r="G72">
            <v>0</v>
          </cell>
        </row>
        <row r="73">
          <cell r="C73" t="str">
            <v xml:space="preserve">       - other legal and professional fees</v>
          </cell>
          <cell r="D73" t="str">
            <v>profees</v>
          </cell>
          <cell r="F73">
            <v>32.956000000000003</v>
          </cell>
          <cell r="G73">
            <v>162.14500000000001</v>
          </cell>
        </row>
        <row r="74">
          <cell r="C74" t="str">
            <v xml:space="preserve">   Directors' expenses</v>
          </cell>
          <cell r="D74" t="str">
            <v>wages</v>
          </cell>
          <cell r="F74">
            <v>8.1170000000000009</v>
          </cell>
          <cell r="G74">
            <v>8.8409999999999993</v>
          </cell>
        </row>
        <row r="75">
          <cell r="C75" t="str">
            <v xml:space="preserve">   Insurance</v>
          </cell>
          <cell r="D75" t="str">
            <v>nec</v>
          </cell>
          <cell r="E75">
            <v>0</v>
          </cell>
          <cell r="F75">
            <v>81.850000000000009</v>
          </cell>
          <cell r="G75">
            <v>99.001000000000005</v>
          </cell>
        </row>
        <row r="76">
          <cell r="C76" t="str">
            <v xml:space="preserve">       - professional indemnity</v>
          </cell>
          <cell r="D76" t="str">
            <v>input</v>
          </cell>
          <cell r="F76">
            <v>62.655000000000001</v>
          </cell>
          <cell r="G76">
            <v>75.929000000000002</v>
          </cell>
        </row>
        <row r="77">
          <cell r="C77" t="str">
            <v xml:space="preserve">       - blanket fidelity</v>
          </cell>
          <cell r="D77" t="str">
            <v>input</v>
          </cell>
          <cell r="F77">
            <v>5.8490000000000002</v>
          </cell>
          <cell r="G77">
            <v>5.8040000000000003</v>
          </cell>
        </row>
        <row r="78">
          <cell r="C78" t="str">
            <v xml:space="preserve">       - other insurance</v>
          </cell>
          <cell r="D78" t="str">
            <v>input</v>
          </cell>
          <cell r="F78">
            <v>13.346</v>
          </cell>
          <cell r="G78">
            <v>17.268000000000001</v>
          </cell>
        </row>
        <row r="79">
          <cell r="C79" t="str">
            <v xml:space="preserve">   Other general expenses</v>
          </cell>
          <cell r="D79" t="str">
            <v>nec</v>
          </cell>
          <cell r="E79">
            <v>0</v>
          </cell>
          <cell r="F79">
            <v>50.062000000000005</v>
          </cell>
          <cell r="G79">
            <v>88.207999999999998</v>
          </cell>
        </row>
        <row r="80">
          <cell r="C80" t="str">
            <v xml:space="preserve">       - bad debts/(recoveries)</v>
          </cell>
          <cell r="D80" t="str">
            <v>mistrans</v>
          </cell>
          <cell r="F80">
            <v>-3.1080000000000001</v>
          </cell>
          <cell r="G80">
            <v>-12.340999999999999</v>
          </cell>
        </row>
        <row r="81">
          <cell r="C81" t="str">
            <v xml:space="preserve">       - government fees</v>
          </cell>
          <cell r="D81" t="str">
            <v>othtax</v>
          </cell>
          <cell r="F81">
            <v>4.8360000000000003</v>
          </cell>
          <cell r="G81">
            <v>5.141</v>
          </cell>
        </row>
        <row r="82">
          <cell r="C82" t="str">
            <v xml:space="preserve">       - irrecoverable losses</v>
          </cell>
          <cell r="D82" t="str">
            <v>mistrans</v>
          </cell>
          <cell r="F82">
            <v>0.28899999999999998</v>
          </cell>
          <cell r="G82">
            <v>37.628</v>
          </cell>
        </row>
        <row r="83">
          <cell r="C83" t="str">
            <v xml:space="preserve">       - other expenses</v>
          </cell>
          <cell r="D83" t="str">
            <v>input</v>
          </cell>
          <cell r="F83">
            <v>48.045000000000002</v>
          </cell>
          <cell r="G83">
            <v>57.78</v>
          </cell>
        </row>
        <row r="84">
          <cell r="C84" t="str">
            <v xml:space="preserve">   Technical support fees</v>
          </cell>
          <cell r="D84" t="str">
            <v>input</v>
          </cell>
          <cell r="F84">
            <v>65.804000000000002</v>
          </cell>
          <cell r="G84">
            <v>0</v>
          </cell>
        </row>
        <row r="85">
          <cell r="C85" t="str">
            <v>Net Income</v>
          </cell>
          <cell r="D85" t="str">
            <v>nec</v>
          </cell>
          <cell r="E85">
            <v>0</v>
          </cell>
          <cell r="F85">
            <v>2315.3429999999998</v>
          </cell>
          <cell r="G85">
            <v>1942.9010000000001</v>
          </cell>
        </row>
        <row r="86">
          <cell r="C86" t="str">
            <v>Dividends received</v>
          </cell>
          <cell r="D86" t="str">
            <v>intinc</v>
          </cell>
        </row>
        <row r="87">
          <cell r="C87" t="str">
            <v>Dividends paid</v>
          </cell>
          <cell r="D87" t="str">
            <v>intexp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erfield"/>
      <sheetName val="CNB"/>
      <sheetName val="Fidelity"/>
      <sheetName val="Fidelity consol FS"/>
      <sheetName val="Fidelity FS not Consol"/>
      <sheetName val="FCIB"/>
      <sheetName val="HSBC"/>
      <sheetName val="Royal Bank"/>
      <sheetName val="Scotiabank FS"/>
      <sheetName val="Scotiabank"/>
      <sheetName val="CIMA DATA (BS)"/>
      <sheetName val="CIMA Data (P&amp;L)"/>
      <sheetName val="CIMA Data"/>
      <sheetName val="Calc Wk"/>
      <sheetName val="E8 wk"/>
      <sheetName val="index estimation"/>
      <sheetName val="constant price estimation"/>
      <sheetName val="FISIM"/>
      <sheetName val="E8Present"/>
      <sheetName val="FISIM res &amp; Add approaches used"/>
      <sheetName val="FISIM2"/>
      <sheetName val="Interest rates"/>
      <sheetName val="universe list"/>
      <sheetName val="Notes"/>
      <sheetName val="Sheet3"/>
    </sheetNames>
    <sheetDataSet>
      <sheetData sheetId="0"/>
      <sheetData sheetId="1"/>
      <sheetData sheetId="2"/>
      <sheetData sheetId="3"/>
      <sheetData sheetId="4">
        <row r="6">
          <cell r="C6" t="str">
            <v>code</v>
          </cell>
          <cell r="E6" t="str">
            <v>Year 2007</v>
          </cell>
          <cell r="F6" t="str">
            <v>Year 2006</v>
          </cell>
          <cell r="H6" t="str">
            <v>Year 2007</v>
          </cell>
          <cell r="I6" t="str">
            <v>Year 2006</v>
          </cell>
          <cell r="J6">
            <v>2007</v>
          </cell>
          <cell r="K6">
            <v>2006</v>
          </cell>
        </row>
        <row r="7">
          <cell r="E7" t="str">
            <v>$</v>
          </cell>
          <cell r="F7" t="str">
            <v>$</v>
          </cell>
          <cell r="H7" t="str">
            <v>$</v>
          </cell>
          <cell r="I7" t="str">
            <v>$</v>
          </cell>
          <cell r="J7" t="str">
            <v>CI$'000</v>
          </cell>
          <cell r="K7" t="str">
            <v>CI$'000</v>
          </cell>
        </row>
        <row r="9">
          <cell r="B9" t="str">
            <v>INTEREST INCOME</v>
          </cell>
        </row>
        <row r="10">
          <cell r="B10" t="str">
            <v>Interest on term and call deposits</v>
          </cell>
          <cell r="C10" t="str">
            <v>intinvest</v>
          </cell>
          <cell r="E10">
            <v>1212.251</v>
          </cell>
          <cell r="F10">
            <v>969.52684999999997</v>
          </cell>
          <cell r="G10">
            <v>0</v>
          </cell>
          <cell r="H10">
            <v>0</v>
          </cell>
          <cell r="I10">
            <v>0</v>
          </cell>
          <cell r="J10">
            <v>1212.251</v>
          </cell>
          <cell r="K10">
            <v>969.52684999999997</v>
          </cell>
        </row>
        <row r="11">
          <cell r="B11" t="str">
            <v>Interest on advs. against deposits</v>
          </cell>
          <cell r="C11" t="str">
            <v>intinvest</v>
          </cell>
          <cell r="E11">
            <v>11.875</v>
          </cell>
          <cell r="F11">
            <v>17.811109999999999</v>
          </cell>
          <cell r="G11">
            <v>0</v>
          </cell>
          <cell r="H11">
            <v>0</v>
          </cell>
          <cell r="I11">
            <v>0</v>
          </cell>
          <cell r="J11">
            <v>11.875</v>
          </cell>
          <cell r="K11">
            <v>17.811109999999999</v>
          </cell>
        </row>
        <row r="12">
          <cell r="B12" t="str">
            <v>Interest on current account overdrafts</v>
          </cell>
          <cell r="C12" t="str">
            <v>intinvest</v>
          </cell>
          <cell r="E12">
            <v>977.51900000000001</v>
          </cell>
          <cell r="F12">
            <v>461.19169166666671</v>
          </cell>
          <cell r="G12">
            <v>0</v>
          </cell>
          <cell r="H12">
            <v>0</v>
          </cell>
          <cell r="I12">
            <v>0</v>
          </cell>
          <cell r="J12">
            <v>977.51900000000001</v>
          </cell>
          <cell r="K12">
            <v>461.19169166666671</v>
          </cell>
        </row>
        <row r="13">
          <cell r="B13" t="str">
            <v>Interest on premium finance loans</v>
          </cell>
          <cell r="C13" t="str">
            <v>intinc</v>
          </cell>
          <cell r="E13">
            <v>23.638999999999999</v>
          </cell>
          <cell r="F13">
            <v>19.984349999999999</v>
          </cell>
          <cell r="G13">
            <v>0</v>
          </cell>
          <cell r="H13">
            <v>0</v>
          </cell>
          <cell r="I13">
            <v>0</v>
          </cell>
          <cell r="J13">
            <v>23.638999999999999</v>
          </cell>
          <cell r="K13">
            <v>19.984349999999999</v>
          </cell>
        </row>
        <row r="14">
          <cell r="B14" t="str">
            <v>Interest on credit card balances</v>
          </cell>
          <cell r="C14" t="str">
            <v>intinc</v>
          </cell>
          <cell r="E14">
            <v>0</v>
          </cell>
          <cell r="F14">
            <v>0</v>
          </cell>
          <cell r="G14">
            <v>0</v>
          </cell>
          <cell r="H14">
            <v>297.91399999999999</v>
          </cell>
          <cell r="I14">
            <v>272.48545833333333</v>
          </cell>
          <cell r="J14">
            <v>297.91399999999999</v>
          </cell>
          <cell r="K14">
            <v>272.48545833333333</v>
          </cell>
        </row>
        <row r="15">
          <cell r="B15" t="str">
            <v>Interest on consumer loans</v>
          </cell>
          <cell r="C15" t="str">
            <v>intinc</v>
          </cell>
          <cell r="E15">
            <v>217.755</v>
          </cell>
          <cell r="F15">
            <v>215.20864</v>
          </cell>
          <cell r="G15">
            <v>0</v>
          </cell>
          <cell r="H15">
            <v>0</v>
          </cell>
          <cell r="I15">
            <v>0</v>
          </cell>
          <cell r="J15">
            <v>217.755</v>
          </cell>
          <cell r="K15">
            <v>215.20864</v>
          </cell>
        </row>
        <row r="16">
          <cell r="B16" t="str">
            <v>Interest on construction loans</v>
          </cell>
          <cell r="C16" t="str">
            <v>intinc</v>
          </cell>
          <cell r="E16">
            <v>691.47799999999995</v>
          </cell>
          <cell r="F16">
            <v>523.50716999999997</v>
          </cell>
          <cell r="G16">
            <v>0</v>
          </cell>
          <cell r="H16">
            <v>0</v>
          </cell>
          <cell r="I16">
            <v>0</v>
          </cell>
          <cell r="J16">
            <v>691.47799999999995</v>
          </cell>
          <cell r="K16">
            <v>523.50716999999997</v>
          </cell>
        </row>
        <row r="17">
          <cell r="B17" t="str">
            <v>Interest on mortgage loans</v>
          </cell>
          <cell r="C17" t="str">
            <v>intinc</v>
          </cell>
          <cell r="E17">
            <v>4640.0360000000001</v>
          </cell>
          <cell r="F17">
            <v>4181.5613383333339</v>
          </cell>
          <cell r="G17">
            <v>0</v>
          </cell>
          <cell r="H17">
            <v>0</v>
          </cell>
          <cell r="I17">
            <v>0</v>
          </cell>
          <cell r="J17">
            <v>4640.0360000000001</v>
          </cell>
          <cell r="K17">
            <v>4181.5613383333339</v>
          </cell>
        </row>
        <row r="18">
          <cell r="B18" t="str">
            <v>Secondary interest on loans</v>
          </cell>
          <cell r="C18" t="str">
            <v>intinc</v>
          </cell>
          <cell r="E18">
            <v>0</v>
          </cell>
          <cell r="F18">
            <v>0</v>
          </cell>
          <cell r="J18">
            <v>0</v>
          </cell>
          <cell r="K18">
            <v>0</v>
          </cell>
        </row>
        <row r="19">
          <cell r="B19" t="str">
            <v>Interest on investments</v>
          </cell>
          <cell r="C19" t="str">
            <v>intinvest</v>
          </cell>
          <cell r="E19">
            <v>0</v>
          </cell>
          <cell r="F19">
            <v>0</v>
          </cell>
          <cell r="J19">
            <v>0</v>
          </cell>
          <cell r="K19">
            <v>0</v>
          </cell>
        </row>
        <row r="20">
          <cell r="J20">
            <v>0</v>
          </cell>
          <cell r="K20">
            <v>0</v>
          </cell>
        </row>
        <row r="21">
          <cell r="B21" t="str">
            <v>TOTAL INTEREST INCOME</v>
          </cell>
          <cell r="E21">
            <v>7774.5529999999999</v>
          </cell>
          <cell r="F21">
            <v>6388.7911500000009</v>
          </cell>
          <cell r="H21">
            <v>297.91399999999999</v>
          </cell>
          <cell r="I21">
            <v>272.48545833333333</v>
          </cell>
          <cell r="J21">
            <v>8072.4669999999996</v>
          </cell>
          <cell r="K21">
            <v>6661.2766083333345</v>
          </cell>
          <cell r="L21" t="str">
            <v xml:space="preserve"> </v>
          </cell>
        </row>
        <row r="23">
          <cell r="B23" t="str">
            <v>COST OF MONEY</v>
          </cell>
          <cell r="J23">
            <v>0</v>
          </cell>
          <cell r="K23">
            <v>0</v>
          </cell>
        </row>
        <row r="24">
          <cell r="B24" t="str">
            <v>Interest on short-term overdraft &amp; loan</v>
          </cell>
          <cell r="C24" t="str">
            <v>intexpb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>Interest on current accounts</v>
          </cell>
          <cell r="C25" t="str">
            <v>intexpd</v>
          </cell>
          <cell r="E25">
            <v>51.796999999999997</v>
          </cell>
          <cell r="F25">
            <v>57.312586666666668</v>
          </cell>
          <cell r="G25">
            <v>0</v>
          </cell>
          <cell r="H25">
            <v>18.731999999999999</v>
          </cell>
          <cell r="I25">
            <v>35.314349999999997</v>
          </cell>
          <cell r="J25">
            <v>70.528999999999996</v>
          </cell>
          <cell r="K25">
            <v>92.626936666666666</v>
          </cell>
        </row>
        <row r="26">
          <cell r="B26" t="str">
            <v>Interest on passcard savings</v>
          </cell>
          <cell r="C26" t="str">
            <v>intexpd</v>
          </cell>
          <cell r="E26">
            <v>110.944</v>
          </cell>
          <cell r="F26">
            <v>142.08491000000001</v>
          </cell>
          <cell r="G26">
            <v>0</v>
          </cell>
          <cell r="H26">
            <v>0</v>
          </cell>
          <cell r="I26">
            <v>0</v>
          </cell>
          <cell r="J26">
            <v>110.944</v>
          </cell>
          <cell r="K26">
            <v>142.08491000000001</v>
          </cell>
        </row>
        <row r="27">
          <cell r="B27" t="str">
            <v>Interest on savings certificates</v>
          </cell>
          <cell r="C27" t="str">
            <v>intexpd</v>
          </cell>
          <cell r="E27">
            <v>3729.076</v>
          </cell>
          <cell r="F27">
            <v>2673.20075</v>
          </cell>
          <cell r="G27">
            <v>0</v>
          </cell>
          <cell r="H27">
            <v>0</v>
          </cell>
          <cell r="I27">
            <v>0</v>
          </cell>
          <cell r="J27">
            <v>3729.076</v>
          </cell>
          <cell r="K27">
            <v>2673.20075</v>
          </cell>
        </row>
        <row r="28">
          <cell r="B28" t="str">
            <v>Interest on mortgage backed bonds</v>
          </cell>
          <cell r="C28" t="str">
            <v>intexpb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Dividends paid - preference</v>
          </cell>
          <cell r="C29" t="str">
            <v>divpaid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J31">
            <v>0</v>
          </cell>
          <cell r="K31">
            <v>0</v>
          </cell>
        </row>
        <row r="32">
          <cell r="B32" t="str">
            <v>TOTAL COST OF MONEY</v>
          </cell>
          <cell r="E32">
            <v>3891.817</v>
          </cell>
          <cell r="F32">
            <v>2872.5982466666665</v>
          </cell>
          <cell r="G32">
            <v>0</v>
          </cell>
          <cell r="H32">
            <v>18.731999999999999</v>
          </cell>
          <cell r="I32">
            <v>35.314349999999997</v>
          </cell>
          <cell r="J32">
            <v>3910.549</v>
          </cell>
          <cell r="K32">
            <v>2907.9125966666666</v>
          </cell>
        </row>
        <row r="33">
          <cell r="J33">
            <v>0</v>
          </cell>
          <cell r="K33">
            <v>0</v>
          </cell>
        </row>
        <row r="34">
          <cell r="B34" t="str">
            <v>NET INTEREST MARGIN</v>
          </cell>
          <cell r="E34">
            <v>3882.7359999999999</v>
          </cell>
          <cell r="F34">
            <v>3516.1929033333345</v>
          </cell>
          <cell r="G34">
            <v>0</v>
          </cell>
          <cell r="H34">
            <v>279.18200000000002</v>
          </cell>
          <cell r="I34">
            <v>237.17110833333334</v>
          </cell>
          <cell r="J34">
            <v>4161.9179999999997</v>
          </cell>
          <cell r="K34">
            <v>3753.3640116666679</v>
          </cell>
        </row>
        <row r="35">
          <cell r="E35" t="str">
            <v xml:space="preserve"> </v>
          </cell>
        </row>
        <row r="36">
          <cell r="B36" t="str">
            <v>NON-INTEREST INCOME</v>
          </cell>
          <cell r="J36">
            <v>0</v>
          </cell>
          <cell r="K36">
            <v>0</v>
          </cell>
        </row>
        <row r="37">
          <cell r="B37" t="str">
            <v>Administration fees</v>
          </cell>
          <cell r="C37" t="str">
            <v>feeinc</v>
          </cell>
          <cell r="E37">
            <v>10.25</v>
          </cell>
          <cell r="F37">
            <v>8.0266999999999999</v>
          </cell>
          <cell r="G37">
            <v>0</v>
          </cell>
          <cell r="H37">
            <v>0</v>
          </cell>
          <cell r="I37">
            <v>0</v>
          </cell>
          <cell r="J37">
            <v>10.25</v>
          </cell>
          <cell r="K37">
            <v>8.0266999999999999</v>
          </cell>
        </row>
        <row r="38">
          <cell r="B38" t="str">
            <v>Commitment fees</v>
          </cell>
          <cell r="C38" t="str">
            <v>feeinc</v>
          </cell>
          <cell r="E38">
            <v>138.59100000000001</v>
          </cell>
          <cell r="F38">
            <v>154.26333</v>
          </cell>
          <cell r="G38">
            <v>0</v>
          </cell>
          <cell r="H38">
            <v>0</v>
          </cell>
          <cell r="I38">
            <v>0</v>
          </cell>
          <cell r="J38">
            <v>138.59100000000001</v>
          </cell>
          <cell r="K38">
            <v>154.26333</v>
          </cell>
        </row>
        <row r="39">
          <cell r="B39" t="str">
            <v>Foreign exchange</v>
          </cell>
          <cell r="C39" t="str">
            <v>feeinc</v>
          </cell>
          <cell r="E39">
            <v>271.93099999999998</v>
          </cell>
          <cell r="F39">
            <v>239.35292000000001</v>
          </cell>
          <cell r="G39">
            <v>0</v>
          </cell>
          <cell r="H39">
            <v>226.31200000000001</v>
          </cell>
          <cell r="I39">
            <v>213.82655</v>
          </cell>
          <cell r="J39">
            <v>498.24299999999999</v>
          </cell>
          <cell r="K39">
            <v>453.17947000000004</v>
          </cell>
        </row>
        <row r="40">
          <cell r="B40" t="str">
            <v>Rental income</v>
          </cell>
          <cell r="C40" t="str">
            <v>rentinc</v>
          </cell>
          <cell r="E40">
            <v>104.014</v>
          </cell>
          <cell r="F40">
            <v>105.50736000000001</v>
          </cell>
          <cell r="G40">
            <v>0</v>
          </cell>
          <cell r="H40">
            <v>0</v>
          </cell>
          <cell r="I40">
            <v>0</v>
          </cell>
          <cell r="J40">
            <v>104.014</v>
          </cell>
          <cell r="K40">
            <v>105.50736000000001</v>
          </cell>
        </row>
        <row r="41">
          <cell r="B41" t="str">
            <v>Late payment fees</v>
          </cell>
          <cell r="C41" t="str">
            <v>feeinc</v>
          </cell>
          <cell r="E41">
            <v>18.742999999999999</v>
          </cell>
          <cell r="F41">
            <v>18.536939999999998</v>
          </cell>
          <cell r="G41">
            <v>0</v>
          </cell>
          <cell r="H41">
            <v>0</v>
          </cell>
          <cell r="I41">
            <v>0</v>
          </cell>
          <cell r="J41">
            <v>18.742999999999999</v>
          </cell>
          <cell r="K41">
            <v>18.536939999999998</v>
          </cell>
        </row>
        <row r="42">
          <cell r="B42" t="str">
            <v>Safety deposit box rentals</v>
          </cell>
          <cell r="C42" t="str">
            <v>rentinc</v>
          </cell>
          <cell r="E42">
            <v>0.49299999999999999</v>
          </cell>
          <cell r="F42">
            <v>1.4470000000000001</v>
          </cell>
          <cell r="G42">
            <v>0</v>
          </cell>
          <cell r="H42">
            <v>0</v>
          </cell>
          <cell r="I42">
            <v>0</v>
          </cell>
          <cell r="J42">
            <v>0.49299999999999999</v>
          </cell>
          <cell r="K42">
            <v>1.4470000000000001</v>
          </cell>
        </row>
        <row r="43">
          <cell r="B43" t="str">
            <v>Service fees</v>
          </cell>
          <cell r="C43" t="str">
            <v>feeinc</v>
          </cell>
          <cell r="E43">
            <v>33.518000000000001</v>
          </cell>
          <cell r="F43">
            <v>34.892559999999996</v>
          </cell>
          <cell r="G43">
            <v>0</v>
          </cell>
          <cell r="H43">
            <v>0</v>
          </cell>
          <cell r="I43">
            <v>0</v>
          </cell>
          <cell r="J43">
            <v>33.518000000000001</v>
          </cell>
          <cell r="K43">
            <v>34.892559999999996</v>
          </cell>
        </row>
        <row r="44">
          <cell r="B44" t="str">
            <v>Standing order fees</v>
          </cell>
          <cell r="C44" t="str">
            <v>feeinc</v>
          </cell>
          <cell r="E44">
            <v>1.917</v>
          </cell>
          <cell r="F44">
            <v>1.82175</v>
          </cell>
          <cell r="G44">
            <v>0</v>
          </cell>
          <cell r="H44">
            <v>0</v>
          </cell>
          <cell r="I44">
            <v>0</v>
          </cell>
          <cell r="J44">
            <v>1.917</v>
          </cell>
          <cell r="K44">
            <v>1.82175</v>
          </cell>
        </row>
        <row r="45">
          <cell r="B45" t="str">
            <v>Credit card fees (net)</v>
          </cell>
          <cell r="C45" t="str">
            <v>feeinc</v>
          </cell>
          <cell r="E45">
            <v>-0.20833000000000002</v>
          </cell>
          <cell r="F45">
            <v>0</v>
          </cell>
          <cell r="G45">
            <v>0</v>
          </cell>
          <cell r="H45">
            <v>177.73400000000001</v>
          </cell>
          <cell r="I45">
            <v>222.50130666666669</v>
          </cell>
          <cell r="J45">
            <v>177.52567000000002</v>
          </cell>
          <cell r="K45">
            <v>222.50130666666669</v>
          </cell>
        </row>
        <row r="46">
          <cell r="B46" t="str">
            <v>Western Union</v>
          </cell>
          <cell r="C46" t="str">
            <v>cominc</v>
          </cell>
          <cell r="E46">
            <v>0</v>
          </cell>
          <cell r="F46">
            <v>0</v>
          </cell>
          <cell r="G46">
            <v>0</v>
          </cell>
          <cell r="H46">
            <v>758.78599999999994</v>
          </cell>
          <cell r="I46">
            <v>771.16099999999994</v>
          </cell>
          <cell r="J46">
            <v>758.78599999999994</v>
          </cell>
          <cell r="K46">
            <v>771.16099999999994</v>
          </cell>
        </row>
        <row r="47">
          <cell r="B47" t="str">
            <v>Other income</v>
          </cell>
          <cell r="C47" t="str">
            <v>othsales</v>
          </cell>
          <cell r="E47">
            <v>662.52300000000002</v>
          </cell>
          <cell r="F47">
            <v>196.21535999999998</v>
          </cell>
          <cell r="G47">
            <v>0</v>
          </cell>
          <cell r="H47">
            <v>36.831000000000003</v>
          </cell>
          <cell r="I47">
            <v>48.898000000000003</v>
          </cell>
          <cell r="J47">
            <v>699.35400000000004</v>
          </cell>
          <cell r="K47">
            <v>245.11335999999997</v>
          </cell>
        </row>
        <row r="48">
          <cell r="J48">
            <v>0</v>
          </cell>
          <cell r="K48">
            <v>0</v>
          </cell>
        </row>
        <row r="49">
          <cell r="B49" t="str">
            <v>TOTAL NON-INTEREST INCOME</v>
          </cell>
          <cell r="E49">
            <v>1241.7716700000001</v>
          </cell>
          <cell r="F49">
            <v>760.06392000000005</v>
          </cell>
          <cell r="G49">
            <v>0</v>
          </cell>
          <cell r="H49">
            <v>1199.6629999999998</v>
          </cell>
          <cell r="I49">
            <v>1256.3868566666665</v>
          </cell>
          <cell r="J49">
            <v>2441.4346699999996</v>
          </cell>
          <cell r="K49">
            <v>2016.4507766666666</v>
          </cell>
        </row>
        <row r="50">
          <cell r="J50">
            <v>0</v>
          </cell>
          <cell r="K50">
            <v>0</v>
          </cell>
        </row>
        <row r="51">
          <cell r="B51" t="str">
            <v>TOTAL INCOME FROM OPERATIONS</v>
          </cell>
          <cell r="E51">
            <v>5124.50767</v>
          </cell>
          <cell r="F51">
            <v>4276.256823333335</v>
          </cell>
          <cell r="G51">
            <v>0</v>
          </cell>
          <cell r="H51">
            <v>1478.8449999999998</v>
          </cell>
          <cell r="I51">
            <v>1493.557965</v>
          </cell>
          <cell r="J51">
            <v>6603.3526700000002</v>
          </cell>
          <cell r="K51">
            <v>5769.8147883333349</v>
          </cell>
        </row>
        <row r="52">
          <cell r="E52" t="str">
            <v xml:space="preserve"> </v>
          </cell>
        </row>
        <row r="53">
          <cell r="B53" t="str">
            <v>OPERATING EXPENSES</v>
          </cell>
          <cell r="J53">
            <v>0</v>
          </cell>
          <cell r="K53">
            <v>0</v>
          </cell>
        </row>
        <row r="54">
          <cell r="B54" t="str">
            <v>Staff costs</v>
          </cell>
          <cell r="C54" t="str">
            <v xml:space="preserve"> </v>
          </cell>
          <cell r="E54">
            <v>2679.279</v>
          </cell>
          <cell r="F54">
            <v>2295.5988900000002</v>
          </cell>
          <cell r="G54">
            <v>0</v>
          </cell>
          <cell r="H54">
            <v>491.43400000000003</v>
          </cell>
          <cell r="I54">
            <v>308.5215</v>
          </cell>
          <cell r="J54">
            <v>3170.7130000000002</v>
          </cell>
          <cell r="K54">
            <v>2604.12039</v>
          </cell>
        </row>
        <row r="55">
          <cell r="B55" t="str">
            <v>Accommodation costs</v>
          </cell>
          <cell r="E55">
            <v>627.476</v>
          </cell>
          <cell r="F55">
            <v>554.25634000000002</v>
          </cell>
          <cell r="G55">
            <v>0</v>
          </cell>
          <cell r="H55">
            <v>132.82900000000001</v>
          </cell>
          <cell r="I55">
            <v>86.724609999999998</v>
          </cell>
          <cell r="J55">
            <v>760.30500000000006</v>
          </cell>
          <cell r="K55">
            <v>640.98095000000001</v>
          </cell>
        </row>
        <row r="56">
          <cell r="B56" t="str">
            <v>Office services</v>
          </cell>
          <cell r="E56">
            <v>645.65599999999995</v>
          </cell>
          <cell r="F56">
            <v>520.69826999999998</v>
          </cell>
          <cell r="G56">
            <v>0</v>
          </cell>
          <cell r="H56">
            <v>257.59800000000001</v>
          </cell>
          <cell r="I56">
            <v>277.20999833333337</v>
          </cell>
          <cell r="J56">
            <v>903.25399999999991</v>
          </cell>
          <cell r="K56">
            <v>797.90826833333335</v>
          </cell>
        </row>
        <row r="57">
          <cell r="B57" t="str">
            <v>Travel &amp; entertaining</v>
          </cell>
          <cell r="E57">
            <v>103.151</v>
          </cell>
          <cell r="F57">
            <v>34.045960000000001</v>
          </cell>
          <cell r="G57">
            <v>0</v>
          </cell>
          <cell r="H57">
            <v>32.713999999999999</v>
          </cell>
          <cell r="I57">
            <v>22.050439999999998</v>
          </cell>
          <cell r="J57">
            <v>135.86500000000001</v>
          </cell>
          <cell r="K57">
            <v>56.096400000000003</v>
          </cell>
        </row>
        <row r="58">
          <cell r="B58" t="str">
            <v>Public relations</v>
          </cell>
          <cell r="E58">
            <v>131.68199999999999</v>
          </cell>
          <cell r="F58">
            <v>203.97188</v>
          </cell>
          <cell r="G58">
            <v>0</v>
          </cell>
          <cell r="H58">
            <v>125.14100000000001</v>
          </cell>
          <cell r="I58">
            <v>95.707239999999999</v>
          </cell>
          <cell r="J58">
            <v>256.82299999999998</v>
          </cell>
          <cell r="K58">
            <v>299.67912000000001</v>
          </cell>
        </row>
        <row r="59">
          <cell r="B59" t="str">
            <v>Employee development</v>
          </cell>
          <cell r="E59">
            <v>41.841000000000001</v>
          </cell>
          <cell r="F59">
            <v>20.726939999999999</v>
          </cell>
          <cell r="G59">
            <v>0</v>
          </cell>
          <cell r="H59">
            <v>2.4670000000000001</v>
          </cell>
          <cell r="I59">
            <v>3.24309</v>
          </cell>
          <cell r="J59">
            <v>44.308</v>
          </cell>
          <cell r="K59">
            <v>23.970029999999998</v>
          </cell>
        </row>
        <row r="60">
          <cell r="B60" t="str">
            <v>Legal &amp; professional</v>
          </cell>
          <cell r="E60">
            <v>168.542</v>
          </cell>
          <cell r="F60">
            <v>72.477100000000007</v>
          </cell>
          <cell r="G60">
            <v>0</v>
          </cell>
          <cell r="H60">
            <v>78.409000000000006</v>
          </cell>
          <cell r="I60">
            <v>141.25719000000001</v>
          </cell>
          <cell r="J60">
            <v>246.95100000000002</v>
          </cell>
          <cell r="K60">
            <v>213.73429000000002</v>
          </cell>
        </row>
        <row r="61">
          <cell r="B61" t="str">
            <v>Directors costs</v>
          </cell>
          <cell r="E61">
            <v>71.082999999999998</v>
          </cell>
          <cell r="F61">
            <v>55.610810000000001</v>
          </cell>
          <cell r="G61">
            <v>0</v>
          </cell>
          <cell r="H61">
            <v>3.3330000000000002</v>
          </cell>
          <cell r="I61">
            <v>3.3333600000000003</v>
          </cell>
          <cell r="J61">
            <v>74.415999999999997</v>
          </cell>
          <cell r="K61">
            <v>58.94417</v>
          </cell>
        </row>
        <row r="62">
          <cell r="B62" t="str">
            <v>Insurance expense</v>
          </cell>
          <cell r="E62">
            <v>123.917</v>
          </cell>
          <cell r="F62">
            <v>88.075779999999995</v>
          </cell>
          <cell r="G62">
            <v>0</v>
          </cell>
          <cell r="H62">
            <v>4.6710000000000003</v>
          </cell>
          <cell r="I62">
            <v>5.0809600000000001</v>
          </cell>
          <cell r="J62">
            <v>128.58799999999999</v>
          </cell>
          <cell r="K62">
            <v>93.156739999999999</v>
          </cell>
        </row>
        <row r="63">
          <cell r="B63" t="str">
            <v>Bad debts</v>
          </cell>
          <cell r="E63">
            <v>288.27999999999997</v>
          </cell>
          <cell r="F63">
            <v>37.712843883333328</v>
          </cell>
          <cell r="G63">
            <v>0</v>
          </cell>
          <cell r="H63">
            <v>0.629</v>
          </cell>
          <cell r="I63">
            <v>44.228293016666633</v>
          </cell>
          <cell r="J63">
            <v>288.90899999999999</v>
          </cell>
          <cell r="K63">
            <v>81.941136899999961</v>
          </cell>
        </row>
        <row r="64">
          <cell r="B64" t="str">
            <v>Other general expenses</v>
          </cell>
          <cell r="E64">
            <v>184.66499999999999</v>
          </cell>
          <cell r="F64">
            <v>128.50986499999999</v>
          </cell>
          <cell r="G64">
            <v>0</v>
          </cell>
          <cell r="H64">
            <v>3.39</v>
          </cell>
          <cell r="I64">
            <v>6.181</v>
          </cell>
          <cell r="J64">
            <v>188.05499999999998</v>
          </cell>
          <cell r="K64">
            <v>134.690865</v>
          </cell>
        </row>
        <row r="65">
          <cell r="J65">
            <v>0</v>
          </cell>
          <cell r="K65">
            <v>0</v>
          </cell>
        </row>
        <row r="66">
          <cell r="B66" t="str">
            <v>TOTAL OPERATING EXPENSES</v>
          </cell>
          <cell r="E66">
            <v>5065.5720000000001</v>
          </cell>
          <cell r="F66">
            <v>4011.6846788833336</v>
          </cell>
          <cell r="G66">
            <v>0</v>
          </cell>
          <cell r="H66">
            <v>1132.6150000000005</v>
          </cell>
          <cell r="I66">
            <v>993.53768134999996</v>
          </cell>
          <cell r="J66">
            <v>6198.1870000000008</v>
          </cell>
          <cell r="K66">
            <v>5005.2223602333333</v>
          </cell>
        </row>
        <row r="67">
          <cell r="J67">
            <v>0</v>
          </cell>
          <cell r="K67">
            <v>0</v>
          </cell>
        </row>
        <row r="68">
          <cell r="B68" t="str">
            <v>NET INCOME FROM OPERATIONS</v>
          </cell>
          <cell r="E68">
            <v>58.935669999999845</v>
          </cell>
          <cell r="F68">
            <v>264.57214445000136</v>
          </cell>
          <cell r="G68">
            <v>0</v>
          </cell>
          <cell r="H68">
            <v>346.22999999999934</v>
          </cell>
          <cell r="I68">
            <v>500.02028365000001</v>
          </cell>
          <cell r="J68">
            <v>405.16566999999918</v>
          </cell>
          <cell r="K68">
            <v>764.59242810000137</v>
          </cell>
        </row>
        <row r="69">
          <cell r="E69" t="str">
            <v xml:space="preserve"> </v>
          </cell>
        </row>
        <row r="70">
          <cell r="B70" t="str">
            <v>TECHNICAL SUPPORT FEE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J71">
            <v>0</v>
          </cell>
          <cell r="K71">
            <v>0</v>
          </cell>
        </row>
        <row r="72">
          <cell r="B72" t="str">
            <v>NET INCOME</v>
          </cell>
          <cell r="E72">
            <v>58.935669999999845</v>
          </cell>
          <cell r="F72">
            <v>264.57214445000136</v>
          </cell>
          <cell r="G72">
            <v>0</v>
          </cell>
          <cell r="H72">
            <v>346.22999999999934</v>
          </cell>
          <cell r="I72">
            <v>500.02028365000001</v>
          </cell>
          <cell r="J72">
            <v>405.16566999999918</v>
          </cell>
          <cell r="K72">
            <v>764.59242810000137</v>
          </cell>
        </row>
        <row r="73">
          <cell r="J73">
            <v>0</v>
          </cell>
          <cell r="K73">
            <v>0</v>
          </cell>
        </row>
        <row r="74">
          <cell r="B74" t="str">
            <v>RETAINED EARNINGS</v>
          </cell>
          <cell r="J74">
            <v>0</v>
          </cell>
          <cell r="K74">
            <v>0</v>
          </cell>
        </row>
        <row r="75">
          <cell r="B75" t="str">
            <v>Retained earnings brought forward</v>
          </cell>
          <cell r="E75">
            <v>2498.2570000000001</v>
          </cell>
          <cell r="F75">
            <v>2211.3148766666682</v>
          </cell>
          <cell r="G75">
            <v>0</v>
          </cell>
          <cell r="H75">
            <v>1909.4390000000001</v>
          </cell>
          <cell r="I75">
            <v>1300.6759999999999</v>
          </cell>
          <cell r="J75">
            <v>4407.6959999999999</v>
          </cell>
          <cell r="K75">
            <v>3511.9908766666681</v>
          </cell>
        </row>
        <row r="76">
          <cell r="B76" t="str">
            <v>Net income/(loss) for the period</v>
          </cell>
          <cell r="E76">
            <v>58.935669999999924</v>
          </cell>
          <cell r="F76">
            <v>264.57214445000142</v>
          </cell>
          <cell r="G76">
            <v>0</v>
          </cell>
          <cell r="H76">
            <v>346.23</v>
          </cell>
          <cell r="I76">
            <v>500.02028365000012</v>
          </cell>
          <cell r="J76">
            <v>405.16566999999992</v>
          </cell>
          <cell r="K76">
            <v>764.5924281000016</v>
          </cell>
        </row>
        <row r="77">
          <cell r="B77" t="str">
            <v>Dividends received</v>
          </cell>
          <cell r="E77">
            <v>1802.077</v>
          </cell>
          <cell r="F77">
            <v>2672.8996000000002</v>
          </cell>
          <cell r="G77">
            <v>0</v>
          </cell>
          <cell r="H77">
            <v>0</v>
          </cell>
          <cell r="I77">
            <v>0</v>
          </cell>
          <cell r="J77">
            <v>1802.077</v>
          </cell>
          <cell r="K77">
            <v>2672.8996000000002</v>
          </cell>
        </row>
        <row r="78">
          <cell r="B78" t="str">
            <v>Dividends paid</v>
          </cell>
          <cell r="E78">
            <v>-732.91600000000005</v>
          </cell>
          <cell r="F78">
            <v>-2497.5407799999998</v>
          </cell>
          <cell r="G78">
            <v>0</v>
          </cell>
          <cell r="H78">
            <v>0</v>
          </cell>
          <cell r="I78">
            <v>0</v>
          </cell>
          <cell r="J78">
            <v>-732.91600000000005</v>
          </cell>
          <cell r="K78">
            <v>-2497.5407799999998</v>
          </cell>
        </row>
        <row r="79">
          <cell r="B79" t="str">
            <v>Revaluation realised</v>
          </cell>
          <cell r="E79">
            <v>35.963999999999999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35.963999999999999</v>
          </cell>
          <cell r="K79">
            <v>0</v>
          </cell>
        </row>
        <row r="80">
          <cell r="B80" t="str">
            <v>Retained earnings carried forward</v>
          </cell>
          <cell r="E80">
            <v>3662.3176699999995</v>
          </cell>
          <cell r="F80">
            <v>2651.2458411166695</v>
          </cell>
          <cell r="H80">
            <v>2255.6689999999999</v>
          </cell>
          <cell r="I80">
            <v>1800.6962836500002</v>
          </cell>
          <cell r="J80">
            <v>5917.9866699999993</v>
          </cell>
          <cell r="K80">
            <v>4451.9421247666696</v>
          </cell>
        </row>
        <row r="86">
          <cell r="B86" t="str">
            <v>FIDELITY BANK (CAYMAN) LTD.</v>
          </cell>
        </row>
        <row r="87">
          <cell r="B87" t="str">
            <v>BANKING, CREDIT CARD AND WESTERN UNION OPERATIONS</v>
          </cell>
        </row>
        <row r="88">
          <cell r="B88" t="str">
            <v>ANALYSIS OF OPERATING EXPENSES</v>
          </cell>
        </row>
        <row r="89">
          <cell r="B89" t="str">
            <v>FOR THE PERIOD TO 31 DECEMBER 2007</v>
          </cell>
        </row>
        <row r="90">
          <cell r="B90" t="str">
            <v>(Expressed In Cayman Island Dollars)</v>
          </cell>
        </row>
        <row r="92">
          <cell r="E92" t="str">
            <v>BA Bank</v>
          </cell>
          <cell r="H92" t="str">
            <v>BA Card</v>
          </cell>
        </row>
        <row r="93">
          <cell r="E93" t="str">
            <v>Actual</v>
          </cell>
          <cell r="F93" t="str">
            <v>Prior Year</v>
          </cell>
          <cell r="H93" t="str">
            <v>Actual</v>
          </cell>
          <cell r="I93" t="str">
            <v>Prior Year</v>
          </cell>
        </row>
        <row r="94">
          <cell r="E94" t="str">
            <v>$</v>
          </cell>
          <cell r="F94" t="str">
            <v>$</v>
          </cell>
          <cell r="H94" t="str">
            <v>$</v>
          </cell>
          <cell r="I94" t="str">
            <v>$</v>
          </cell>
        </row>
        <row r="96">
          <cell r="B96" t="str">
            <v>STAFF COSTS</v>
          </cell>
          <cell r="J96">
            <v>0</v>
          </cell>
          <cell r="K96">
            <v>0</v>
          </cell>
        </row>
        <row r="97">
          <cell r="B97" t="str">
            <v xml:space="preserve">Salaries </v>
          </cell>
          <cell r="C97" t="str">
            <v>wages</v>
          </cell>
          <cell r="E97">
            <v>2126.9070000000002</v>
          </cell>
          <cell r="F97">
            <v>1774.11753</v>
          </cell>
          <cell r="G97">
            <v>0</v>
          </cell>
          <cell r="H97">
            <v>243.398</v>
          </cell>
          <cell r="I97">
            <v>109.70189999999999</v>
          </cell>
          <cell r="J97">
            <v>2370.3050000000003</v>
          </cell>
          <cell r="K97">
            <v>1883.81943</v>
          </cell>
        </row>
        <row r="98">
          <cell r="B98" t="str">
            <v>Salary recovery</v>
          </cell>
          <cell r="C98" t="str">
            <v>wages</v>
          </cell>
          <cell r="E98">
            <v>-144</v>
          </cell>
          <cell r="F98">
            <v>-144</v>
          </cell>
          <cell r="G98">
            <v>0</v>
          </cell>
          <cell r="H98">
            <v>126</v>
          </cell>
          <cell r="I98">
            <v>126</v>
          </cell>
          <cell r="J98">
            <v>-18</v>
          </cell>
          <cell r="K98">
            <v>-18</v>
          </cell>
        </row>
        <row r="99">
          <cell r="B99" t="str">
            <v>Overtime</v>
          </cell>
          <cell r="C99" t="str">
            <v>wages</v>
          </cell>
          <cell r="E99">
            <v>40.722999999999999</v>
          </cell>
          <cell r="F99">
            <v>27.686349999999997</v>
          </cell>
          <cell r="G99">
            <v>0</v>
          </cell>
          <cell r="H99">
            <v>19.056000000000001</v>
          </cell>
          <cell r="I99">
            <v>8.0689100000000007</v>
          </cell>
          <cell r="J99">
            <v>59.778999999999996</v>
          </cell>
          <cell r="K99">
            <v>35.75526</v>
          </cell>
        </row>
        <row r="100">
          <cell r="B100" t="str">
            <v>Officers bonuses</v>
          </cell>
          <cell r="C100" t="str">
            <v>wages</v>
          </cell>
          <cell r="E100">
            <v>196.089</v>
          </cell>
          <cell r="F100">
            <v>288.07796999999999</v>
          </cell>
          <cell r="G100">
            <v>0</v>
          </cell>
          <cell r="H100">
            <v>15.845000000000001</v>
          </cell>
          <cell r="I100">
            <v>0.25524999999999998</v>
          </cell>
          <cell r="J100">
            <v>211.934</v>
          </cell>
          <cell r="K100">
            <v>288.33321999999998</v>
          </cell>
        </row>
        <row r="101">
          <cell r="B101" t="str">
            <v>Severance pay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Pension plan</v>
          </cell>
          <cell r="C102" t="str">
            <v>oli</v>
          </cell>
          <cell r="E102">
            <v>102.352</v>
          </cell>
          <cell r="F102">
            <v>83.981259999999992</v>
          </cell>
          <cell r="G102">
            <v>0</v>
          </cell>
          <cell r="H102">
            <v>14.471</v>
          </cell>
          <cell r="I102">
            <v>5.5791599999999999</v>
          </cell>
          <cell r="J102">
            <v>116.82300000000001</v>
          </cell>
          <cell r="K102">
            <v>89.560419999999993</v>
          </cell>
        </row>
        <row r="103">
          <cell r="B103" t="str">
            <v>Grp life, medical and LTD</v>
          </cell>
          <cell r="C103" t="str">
            <v>oli</v>
          </cell>
          <cell r="E103">
            <v>88.221999999999994</v>
          </cell>
          <cell r="F103">
            <v>76.763899999999992</v>
          </cell>
          <cell r="G103">
            <v>0</v>
          </cell>
          <cell r="H103">
            <v>12.840999999999999</v>
          </cell>
          <cell r="I103">
            <v>7.0094899999999996</v>
          </cell>
          <cell r="J103">
            <v>101.06299999999999</v>
          </cell>
          <cell r="K103">
            <v>83.773389999999992</v>
          </cell>
        </row>
        <row r="104">
          <cell r="B104" t="str">
            <v>Employee mortgage subsidy</v>
          </cell>
          <cell r="C104" t="str">
            <v>wages</v>
          </cell>
          <cell r="E104">
            <v>157.42400000000001</v>
          </cell>
          <cell r="F104">
            <v>99.575999999999993</v>
          </cell>
          <cell r="G104">
            <v>0</v>
          </cell>
          <cell r="H104">
            <v>19.224</v>
          </cell>
          <cell r="I104">
            <v>19.224</v>
          </cell>
          <cell r="J104">
            <v>176.648</v>
          </cell>
          <cell r="K104">
            <v>118.8</v>
          </cell>
        </row>
        <row r="105">
          <cell r="B105" t="str">
            <v>Other</v>
          </cell>
          <cell r="C105" t="str">
            <v>input</v>
          </cell>
          <cell r="E105">
            <v>147.56200000000001</v>
          </cell>
          <cell r="F105">
            <v>125.39588000000001</v>
          </cell>
          <cell r="G105">
            <v>0</v>
          </cell>
          <cell r="H105">
            <v>9.0990000000000002</v>
          </cell>
          <cell r="I105">
            <v>1.18279</v>
          </cell>
          <cell r="J105">
            <v>156.661</v>
          </cell>
          <cell r="K105">
            <v>126.57867</v>
          </cell>
        </row>
        <row r="106">
          <cell r="B106" t="str">
            <v>Other staff cost recovery</v>
          </cell>
          <cell r="C106" t="str">
            <v>wages</v>
          </cell>
          <cell r="E106">
            <v>-36</v>
          </cell>
          <cell r="F106">
            <v>-36</v>
          </cell>
          <cell r="G106">
            <v>0</v>
          </cell>
          <cell r="H106">
            <v>31.5</v>
          </cell>
          <cell r="I106">
            <v>31.5</v>
          </cell>
          <cell r="J106">
            <v>-4.5</v>
          </cell>
          <cell r="K106">
            <v>-4.5</v>
          </cell>
        </row>
        <row r="107">
          <cell r="J107">
            <v>0</v>
          </cell>
          <cell r="K107">
            <v>0</v>
          </cell>
        </row>
        <row r="108">
          <cell r="B108" t="str">
            <v>Total</v>
          </cell>
          <cell r="E108">
            <v>2679.279</v>
          </cell>
          <cell r="F108">
            <v>2295.5988900000002</v>
          </cell>
          <cell r="H108">
            <v>491.43400000000003</v>
          </cell>
          <cell r="I108">
            <v>308.52149999999995</v>
          </cell>
          <cell r="J108">
            <v>3170.7130000000002</v>
          </cell>
          <cell r="K108">
            <v>2604.12039</v>
          </cell>
        </row>
        <row r="109">
          <cell r="J109">
            <v>0</v>
          </cell>
          <cell r="K109">
            <v>0</v>
          </cell>
        </row>
        <row r="110">
          <cell r="B110" t="str">
            <v>ACCOMMODATION COSTS</v>
          </cell>
          <cell r="J110">
            <v>0</v>
          </cell>
          <cell r="K110">
            <v>0</v>
          </cell>
        </row>
        <row r="111">
          <cell r="B111" t="str">
            <v xml:space="preserve">Rent </v>
          </cell>
          <cell r="C111" t="str">
            <v>rentpay</v>
          </cell>
          <cell r="E111">
            <v>116.83199999999999</v>
          </cell>
          <cell r="F111">
            <v>106.53626</v>
          </cell>
          <cell r="G111">
            <v>0</v>
          </cell>
          <cell r="H111">
            <v>47.848999999999997</v>
          </cell>
          <cell r="I111">
            <v>6.6</v>
          </cell>
          <cell r="J111">
            <v>164.68099999999998</v>
          </cell>
          <cell r="K111">
            <v>113.13625999999999</v>
          </cell>
        </row>
        <row r="112">
          <cell r="B112" t="str">
            <v>Elect. &amp; air conditioning</v>
          </cell>
          <cell r="C112" t="str">
            <v>utilities</v>
          </cell>
          <cell r="E112">
            <v>138.20599999999999</v>
          </cell>
          <cell r="F112">
            <v>124.07044999999999</v>
          </cell>
          <cell r="G112">
            <v>0</v>
          </cell>
          <cell r="H112">
            <v>5.1520000000000001</v>
          </cell>
          <cell r="I112">
            <v>0</v>
          </cell>
          <cell r="J112">
            <v>143.35799999999998</v>
          </cell>
          <cell r="K112">
            <v>124.07044999999999</v>
          </cell>
        </row>
        <row r="113">
          <cell r="B113" t="str">
            <v>Depreciation of F &amp; F</v>
          </cell>
          <cell r="C113" t="str">
            <v>dep</v>
          </cell>
          <cell r="E113">
            <v>53.813000000000002</v>
          </cell>
          <cell r="F113">
            <v>49.539349999999999</v>
          </cell>
          <cell r="G113">
            <v>0</v>
          </cell>
          <cell r="H113">
            <v>0.32800000000000001</v>
          </cell>
          <cell r="I113">
            <v>0.62461</v>
          </cell>
          <cell r="J113">
            <v>54.141000000000005</v>
          </cell>
          <cell r="K113">
            <v>50.163959999999996</v>
          </cell>
        </row>
        <row r="114">
          <cell r="B114" t="str">
            <v>Depreciation of premises</v>
          </cell>
          <cell r="C114" t="str">
            <v>dep</v>
          </cell>
          <cell r="E114">
            <v>199.24700000000001</v>
          </cell>
          <cell r="F114">
            <v>186.78273999999999</v>
          </cell>
          <cell r="G114">
            <v>0</v>
          </cell>
          <cell r="H114">
            <v>0</v>
          </cell>
          <cell r="I114">
            <v>0</v>
          </cell>
          <cell r="J114">
            <v>199.24700000000001</v>
          </cell>
          <cell r="K114">
            <v>186.78273999999999</v>
          </cell>
        </row>
        <row r="115">
          <cell r="B115" t="str">
            <v>Repairs &amp; maintenance</v>
          </cell>
          <cell r="C115" t="str">
            <v>rep</v>
          </cell>
          <cell r="E115">
            <v>180.923</v>
          </cell>
          <cell r="F115">
            <v>172.06879000000001</v>
          </cell>
          <cell r="G115">
            <v>0</v>
          </cell>
          <cell r="H115">
            <v>0</v>
          </cell>
          <cell r="I115">
            <v>0</v>
          </cell>
          <cell r="J115">
            <v>180.923</v>
          </cell>
          <cell r="K115">
            <v>172.06879000000001</v>
          </cell>
        </row>
        <row r="116">
          <cell r="B116" t="str">
            <v>Security &amp; other</v>
          </cell>
          <cell r="C116" t="str">
            <v>profees</v>
          </cell>
          <cell r="E116">
            <v>70.454999999999998</v>
          </cell>
          <cell r="F116">
            <v>47.258749999999999</v>
          </cell>
          <cell r="G116">
            <v>0</v>
          </cell>
          <cell r="H116">
            <v>0</v>
          </cell>
          <cell r="I116">
            <v>0</v>
          </cell>
          <cell r="J116">
            <v>70.454999999999998</v>
          </cell>
          <cell r="K116">
            <v>47.258749999999999</v>
          </cell>
        </row>
        <row r="117">
          <cell r="B117" t="str">
            <v>Accommodation recovery</v>
          </cell>
          <cell r="C117" t="str">
            <v>rep</v>
          </cell>
          <cell r="E117">
            <v>-132</v>
          </cell>
          <cell r="F117">
            <v>-132</v>
          </cell>
          <cell r="G117">
            <v>0</v>
          </cell>
          <cell r="H117">
            <v>79.5</v>
          </cell>
          <cell r="I117">
            <v>79.5</v>
          </cell>
          <cell r="J117">
            <v>-52.5</v>
          </cell>
          <cell r="K117">
            <v>-52.5</v>
          </cell>
        </row>
        <row r="118">
          <cell r="J118">
            <v>0</v>
          </cell>
          <cell r="K118">
            <v>0</v>
          </cell>
        </row>
        <row r="119">
          <cell r="B119" t="str">
            <v>Total</v>
          </cell>
          <cell r="E119">
            <v>627.476</v>
          </cell>
          <cell r="F119">
            <v>554.25633999999991</v>
          </cell>
          <cell r="H119">
            <v>132.82900000000001</v>
          </cell>
          <cell r="I119">
            <v>86.724609999999998</v>
          </cell>
          <cell r="J119">
            <v>760.30500000000006</v>
          </cell>
          <cell r="K119">
            <v>640.98094999999989</v>
          </cell>
        </row>
        <row r="120">
          <cell r="E120" t="str">
            <v xml:space="preserve"> </v>
          </cell>
        </row>
        <row r="121">
          <cell r="B121" t="str">
            <v>OFFICE EXPENSES</v>
          </cell>
          <cell r="J121">
            <v>0</v>
          </cell>
          <cell r="K121">
            <v>0</v>
          </cell>
        </row>
        <row r="122">
          <cell r="B122" t="str">
            <v>Printing &amp; stationery</v>
          </cell>
          <cell r="C122" t="str">
            <v>input</v>
          </cell>
          <cell r="E122">
            <v>83.841999999999999</v>
          </cell>
          <cell r="F122">
            <v>62.030699999999996</v>
          </cell>
          <cell r="G122">
            <v>0</v>
          </cell>
          <cell r="H122">
            <v>34.670999999999999</v>
          </cell>
          <cell r="I122">
            <v>11.237399999999999</v>
          </cell>
          <cell r="J122">
            <v>118.51300000000001</v>
          </cell>
          <cell r="K122">
            <v>73.26809999999999</v>
          </cell>
        </row>
        <row r="123">
          <cell r="B123" t="str">
            <v>Postage</v>
          </cell>
          <cell r="C123" t="str">
            <v>input</v>
          </cell>
          <cell r="E123">
            <v>31.065999999999999</v>
          </cell>
          <cell r="F123">
            <v>23.877110000000002</v>
          </cell>
          <cell r="G123">
            <v>0</v>
          </cell>
          <cell r="H123">
            <v>3.1840000000000002</v>
          </cell>
          <cell r="I123">
            <v>2.87554</v>
          </cell>
          <cell r="J123">
            <v>34.25</v>
          </cell>
          <cell r="K123">
            <v>26.752650000000003</v>
          </cell>
        </row>
        <row r="124">
          <cell r="B124" t="str">
            <v>Cleaning &amp; supplies</v>
          </cell>
          <cell r="C124" t="str">
            <v>input</v>
          </cell>
          <cell r="E124">
            <v>56.811999999999998</v>
          </cell>
          <cell r="F124">
            <v>54.95973</v>
          </cell>
          <cell r="G124">
            <v>0</v>
          </cell>
          <cell r="H124">
            <v>0</v>
          </cell>
          <cell r="I124">
            <v>0</v>
          </cell>
          <cell r="J124">
            <v>56.811999999999998</v>
          </cell>
          <cell r="K124">
            <v>54.95973</v>
          </cell>
        </row>
        <row r="125">
          <cell r="B125" t="str">
            <v>Books &amp; magazines</v>
          </cell>
          <cell r="C125" t="str">
            <v>input</v>
          </cell>
          <cell r="E125">
            <v>5.5179999999999998</v>
          </cell>
          <cell r="F125">
            <v>3.1098499999999998</v>
          </cell>
          <cell r="G125">
            <v>0</v>
          </cell>
          <cell r="H125">
            <v>0</v>
          </cell>
          <cell r="I125">
            <v>0</v>
          </cell>
          <cell r="J125">
            <v>5.5179999999999998</v>
          </cell>
          <cell r="K125">
            <v>3.1098499999999998</v>
          </cell>
        </row>
        <row r="126">
          <cell r="B126" t="str">
            <v>Repairs &amp; maintenance - equipment</v>
          </cell>
          <cell r="C126" t="str">
            <v>rep</v>
          </cell>
          <cell r="E126">
            <v>129.18600000000001</v>
          </cell>
          <cell r="F126">
            <v>108.34480000000001</v>
          </cell>
          <cell r="G126">
            <v>0</v>
          </cell>
          <cell r="H126">
            <v>11.391</v>
          </cell>
          <cell r="I126">
            <v>16.792849999999998</v>
          </cell>
          <cell r="J126">
            <v>140.577</v>
          </cell>
          <cell r="K126">
            <v>125.13765000000001</v>
          </cell>
        </row>
        <row r="127">
          <cell r="B127" t="str">
            <v>Depreciation of equipment</v>
          </cell>
          <cell r="C127" t="str">
            <v>dep</v>
          </cell>
          <cell r="E127">
            <v>123.10899999999999</v>
          </cell>
          <cell r="F127">
            <v>94.730740000000011</v>
          </cell>
          <cell r="G127">
            <v>0</v>
          </cell>
          <cell r="H127">
            <v>7.9770000000000003</v>
          </cell>
          <cell r="I127">
            <v>6.2989499999999996</v>
          </cell>
          <cell r="J127">
            <v>131.08599999999998</v>
          </cell>
          <cell r="K127">
            <v>101.02969000000002</v>
          </cell>
        </row>
        <row r="128">
          <cell r="B128" t="str">
            <v>Computer expenses</v>
          </cell>
          <cell r="C128" t="str">
            <v>compu</v>
          </cell>
          <cell r="E128">
            <v>14.067</v>
          </cell>
          <cell r="F128">
            <v>15.99761</v>
          </cell>
          <cell r="G128">
            <v>0</v>
          </cell>
          <cell r="H128">
            <v>0</v>
          </cell>
          <cell r="I128">
            <v>0</v>
          </cell>
          <cell r="J128">
            <v>14.067</v>
          </cell>
          <cell r="K128">
            <v>15.99761</v>
          </cell>
        </row>
        <row r="129">
          <cell r="B129" t="str">
            <v>Bankmaster</v>
          </cell>
          <cell r="C129" t="str">
            <v>input</v>
          </cell>
          <cell r="E129">
            <v>81.936999999999998</v>
          </cell>
          <cell r="F129">
            <v>54.456189999999999</v>
          </cell>
          <cell r="G129">
            <v>0</v>
          </cell>
          <cell r="H129">
            <v>0</v>
          </cell>
          <cell r="I129">
            <v>0</v>
          </cell>
          <cell r="J129">
            <v>81.936999999999998</v>
          </cell>
          <cell r="K129">
            <v>54.456189999999999</v>
          </cell>
        </row>
        <row r="130">
          <cell r="B130" t="str">
            <v>Professional dues &amp; memberships</v>
          </cell>
          <cell r="C130" t="str">
            <v>input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B131" t="str">
            <v>Telephone and telex</v>
          </cell>
          <cell r="C131" t="str">
            <v>input</v>
          </cell>
          <cell r="E131">
            <v>65.650999999999996</v>
          </cell>
          <cell r="F131">
            <v>70.696919999999992</v>
          </cell>
          <cell r="G131">
            <v>0</v>
          </cell>
          <cell r="H131">
            <v>13.509</v>
          </cell>
          <cell r="I131">
            <v>14.02914</v>
          </cell>
          <cell r="J131">
            <v>79.16</v>
          </cell>
          <cell r="K131">
            <v>84.72605999999999</v>
          </cell>
        </row>
        <row r="132">
          <cell r="B132" t="str">
            <v>Bank service charges</v>
          </cell>
          <cell r="C132" t="str">
            <v>bankcharge</v>
          </cell>
          <cell r="E132">
            <v>61.667999999999999</v>
          </cell>
          <cell r="F132">
            <v>39.69462</v>
          </cell>
          <cell r="G132">
            <v>0</v>
          </cell>
          <cell r="H132">
            <v>0.36599999999999999</v>
          </cell>
          <cell r="I132">
            <v>3.7825100000000003</v>
          </cell>
          <cell r="J132">
            <v>62.033999999999999</v>
          </cell>
          <cell r="K132">
            <v>43.477130000000002</v>
          </cell>
        </row>
        <row r="133">
          <cell r="B133" t="str">
            <v>Credit card processing costs</v>
          </cell>
          <cell r="C133" t="str">
            <v>input</v>
          </cell>
          <cell r="E133">
            <v>0</v>
          </cell>
          <cell r="F133">
            <v>0</v>
          </cell>
          <cell r="G133">
            <v>0</v>
          </cell>
          <cell r="H133">
            <v>167.87</v>
          </cell>
          <cell r="I133">
            <v>204.43420833333334</v>
          </cell>
          <cell r="J133">
            <v>167.87</v>
          </cell>
          <cell r="K133">
            <v>204.43420833333334</v>
          </cell>
        </row>
        <row r="134">
          <cell r="B134" t="str">
            <v>Merchant equipment</v>
          </cell>
          <cell r="C134" t="str">
            <v>input</v>
          </cell>
          <cell r="E134">
            <v>0</v>
          </cell>
          <cell r="F134">
            <v>0</v>
          </cell>
          <cell r="G134">
            <v>0</v>
          </cell>
          <cell r="H134">
            <v>4.0039999999999996</v>
          </cell>
          <cell r="I134">
            <v>8.7479200000000006</v>
          </cell>
          <cell r="J134">
            <v>4.0039999999999996</v>
          </cell>
          <cell r="K134">
            <v>8.7479200000000006</v>
          </cell>
        </row>
        <row r="135">
          <cell r="B135" t="str">
            <v>Card production costs</v>
          </cell>
          <cell r="C135" t="str">
            <v>input</v>
          </cell>
          <cell r="E135">
            <v>0</v>
          </cell>
          <cell r="F135">
            <v>0</v>
          </cell>
          <cell r="G135">
            <v>0</v>
          </cell>
          <cell r="H135">
            <v>8.3260000000000005</v>
          </cell>
          <cell r="I135">
            <v>2.1532800000000001</v>
          </cell>
          <cell r="J135">
            <v>8.3260000000000005</v>
          </cell>
          <cell r="K135">
            <v>2.1532800000000001</v>
          </cell>
        </row>
        <row r="136">
          <cell r="B136" t="str">
            <v>Other</v>
          </cell>
          <cell r="C136" t="str">
            <v>input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0.55820000000000003</v>
          </cell>
          <cell r="J136">
            <v>0</v>
          </cell>
          <cell r="K136">
            <v>0.55820000000000003</v>
          </cell>
        </row>
        <row r="137">
          <cell r="B137" t="str">
            <v>Office expense recovery</v>
          </cell>
          <cell r="C137" t="str">
            <v>input</v>
          </cell>
          <cell r="E137">
            <v>-7.2</v>
          </cell>
          <cell r="F137">
            <v>-7.2</v>
          </cell>
          <cell r="G137">
            <v>0</v>
          </cell>
          <cell r="H137">
            <v>6.3</v>
          </cell>
          <cell r="I137">
            <v>6.3</v>
          </cell>
          <cell r="J137">
            <v>-0.90000000000000036</v>
          </cell>
          <cell r="K137">
            <v>-0.90000000000000036</v>
          </cell>
        </row>
        <row r="138">
          <cell r="J138">
            <v>0</v>
          </cell>
          <cell r="K138">
            <v>0</v>
          </cell>
        </row>
        <row r="139">
          <cell r="B139" t="str">
            <v>Total</v>
          </cell>
          <cell r="E139">
            <v>645.65599999999984</v>
          </cell>
          <cell r="F139">
            <v>520.69826999999998</v>
          </cell>
          <cell r="G139">
            <v>0</v>
          </cell>
          <cell r="H139">
            <v>257.59800000000001</v>
          </cell>
          <cell r="I139">
            <v>277.20999833333337</v>
          </cell>
          <cell r="J139">
            <v>903.25399999999991</v>
          </cell>
          <cell r="K139">
            <v>797.90826833333335</v>
          </cell>
        </row>
        <row r="140">
          <cell r="J140">
            <v>0</v>
          </cell>
          <cell r="K140">
            <v>0</v>
          </cell>
        </row>
        <row r="141">
          <cell r="B141" t="str">
            <v>TRAVEL &amp; ENTERTAINING</v>
          </cell>
          <cell r="J141">
            <v>0</v>
          </cell>
          <cell r="K141">
            <v>0</v>
          </cell>
        </row>
        <row r="142">
          <cell r="B142" t="str">
            <v>Airfares</v>
          </cell>
          <cell r="C142" t="str">
            <v>input</v>
          </cell>
          <cell r="E142">
            <v>21.913</v>
          </cell>
          <cell r="F142">
            <v>14.90189</v>
          </cell>
          <cell r="G142">
            <v>0</v>
          </cell>
          <cell r="H142">
            <v>11.976000000000001</v>
          </cell>
          <cell r="I142">
            <v>9.2669500000000014</v>
          </cell>
          <cell r="J142">
            <v>33.889000000000003</v>
          </cell>
          <cell r="K142">
            <v>24.168840000000003</v>
          </cell>
        </row>
        <row r="143">
          <cell r="B143" t="str">
            <v>Out of town expenses</v>
          </cell>
          <cell r="C143" t="str">
            <v>input</v>
          </cell>
          <cell r="E143">
            <v>16.533000000000001</v>
          </cell>
          <cell r="F143">
            <v>1.96959</v>
          </cell>
          <cell r="G143">
            <v>0</v>
          </cell>
          <cell r="H143">
            <v>20.382999999999999</v>
          </cell>
          <cell r="I143">
            <v>10.010110000000001</v>
          </cell>
          <cell r="J143">
            <v>36.915999999999997</v>
          </cell>
          <cell r="K143">
            <v>11.979700000000001</v>
          </cell>
        </row>
        <row r="144">
          <cell r="B144" t="str">
            <v>Local entertainment</v>
          </cell>
          <cell r="C144" t="str">
            <v>input</v>
          </cell>
          <cell r="E144">
            <v>26.861999999999998</v>
          </cell>
          <cell r="F144">
            <v>15.57962</v>
          </cell>
          <cell r="G144">
            <v>0</v>
          </cell>
          <cell r="H144">
            <v>-3.423</v>
          </cell>
          <cell r="I144">
            <v>2.77338</v>
          </cell>
          <cell r="J144">
            <v>23.439</v>
          </cell>
          <cell r="K144">
            <v>18.353000000000002</v>
          </cell>
        </row>
        <row r="145">
          <cell r="B145" t="str">
            <v>Other</v>
          </cell>
          <cell r="C145" t="str">
            <v>input</v>
          </cell>
          <cell r="E145">
            <v>37.843000000000004</v>
          </cell>
          <cell r="F145">
            <v>1.5948599999999999</v>
          </cell>
          <cell r="G145">
            <v>0</v>
          </cell>
          <cell r="H145">
            <v>3.778</v>
          </cell>
          <cell r="I145">
            <v>0</v>
          </cell>
          <cell r="J145">
            <v>41.621000000000002</v>
          </cell>
          <cell r="K145">
            <v>1.5948599999999999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B147" t="str">
            <v>Total</v>
          </cell>
          <cell r="E147">
            <v>103.151</v>
          </cell>
          <cell r="F147">
            <v>34.045959999999994</v>
          </cell>
          <cell r="G147">
            <v>0</v>
          </cell>
          <cell r="H147">
            <v>32.713999999999999</v>
          </cell>
          <cell r="I147">
            <v>22.050440000000002</v>
          </cell>
          <cell r="J147">
            <v>135.86500000000001</v>
          </cell>
          <cell r="K147">
            <v>56.096399999999996</v>
          </cell>
        </row>
        <row r="148">
          <cell r="J148">
            <v>0</v>
          </cell>
          <cell r="K148">
            <v>0</v>
          </cell>
        </row>
        <row r="149">
          <cell r="B149" t="str">
            <v>PUBLIC RELATIONS</v>
          </cell>
          <cell r="J149">
            <v>0</v>
          </cell>
          <cell r="K149">
            <v>0</v>
          </cell>
        </row>
        <row r="150">
          <cell r="B150" t="str">
            <v>Advertising</v>
          </cell>
          <cell r="C150" t="str">
            <v>input</v>
          </cell>
          <cell r="E150">
            <v>78.513999999999996</v>
          </cell>
          <cell r="F150">
            <v>152.76316</v>
          </cell>
          <cell r="G150">
            <v>0</v>
          </cell>
          <cell r="H150">
            <v>98.953999999999994</v>
          </cell>
          <cell r="I150">
            <v>82.418240000000011</v>
          </cell>
          <cell r="J150">
            <v>177.46799999999999</v>
          </cell>
          <cell r="K150">
            <v>235.1814</v>
          </cell>
        </row>
        <row r="151">
          <cell r="B151" t="str">
            <v>Donations</v>
          </cell>
          <cell r="C151" t="str">
            <v>tran</v>
          </cell>
          <cell r="E151">
            <v>20.564</v>
          </cell>
          <cell r="F151">
            <v>14.616670000000001</v>
          </cell>
          <cell r="G151">
            <v>0</v>
          </cell>
          <cell r="H151">
            <v>23.518999999999998</v>
          </cell>
          <cell r="I151">
            <v>13.289</v>
          </cell>
          <cell r="J151">
            <v>44.082999999999998</v>
          </cell>
          <cell r="K151">
            <v>27.905670000000001</v>
          </cell>
        </row>
        <row r="152">
          <cell r="B152" t="str">
            <v>Other</v>
          </cell>
          <cell r="C152" t="str">
            <v>input</v>
          </cell>
          <cell r="E152">
            <v>32.603999999999999</v>
          </cell>
          <cell r="F152">
            <v>36.59205</v>
          </cell>
          <cell r="G152">
            <v>0</v>
          </cell>
          <cell r="H152">
            <v>2.6680000000000001</v>
          </cell>
          <cell r="I152">
            <v>0</v>
          </cell>
          <cell r="J152">
            <v>35.271999999999998</v>
          </cell>
          <cell r="K152">
            <v>36.59205</v>
          </cell>
        </row>
        <row r="153">
          <cell r="J153">
            <v>0</v>
          </cell>
          <cell r="K153">
            <v>0</v>
          </cell>
        </row>
        <row r="154">
          <cell r="B154" t="str">
            <v>Total</v>
          </cell>
          <cell r="E154">
            <v>131.68200000000002</v>
          </cell>
          <cell r="F154">
            <v>203.97188</v>
          </cell>
          <cell r="G154">
            <v>0</v>
          </cell>
          <cell r="H154">
            <v>125.14099999999999</v>
          </cell>
          <cell r="I154">
            <v>95.707240000000013</v>
          </cell>
          <cell r="J154">
            <v>256.82299999999998</v>
          </cell>
          <cell r="K154">
            <v>299.67912000000001</v>
          </cell>
        </row>
        <row r="155">
          <cell r="J155">
            <v>0</v>
          </cell>
          <cell r="K155">
            <v>0</v>
          </cell>
        </row>
        <row r="156">
          <cell r="B156" t="str">
            <v>EMPLOYEE DEVELOPMENT</v>
          </cell>
          <cell r="J156">
            <v>0</v>
          </cell>
          <cell r="K156">
            <v>0</v>
          </cell>
        </row>
        <row r="157">
          <cell r="B157" t="str">
            <v>Officers conferences</v>
          </cell>
          <cell r="C157" t="str">
            <v>input</v>
          </cell>
          <cell r="E157">
            <v>2.1640000000000001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2.1640000000000001</v>
          </cell>
          <cell r="K157">
            <v>0</v>
          </cell>
        </row>
        <row r="158">
          <cell r="B158" t="str">
            <v>Educational courses - general</v>
          </cell>
          <cell r="C158" t="str">
            <v>input</v>
          </cell>
          <cell r="E158">
            <v>0</v>
          </cell>
          <cell r="F158">
            <v>0</v>
          </cell>
          <cell r="G158">
            <v>0</v>
          </cell>
          <cell r="H158">
            <v>2.4670000000000001</v>
          </cell>
          <cell r="I158">
            <v>3.24309</v>
          </cell>
          <cell r="J158">
            <v>2.4670000000000001</v>
          </cell>
          <cell r="K158">
            <v>3.24309</v>
          </cell>
        </row>
        <row r="159">
          <cell r="B159" t="str">
            <v>Educational courses - training</v>
          </cell>
          <cell r="C159" t="str">
            <v>input</v>
          </cell>
          <cell r="E159">
            <v>39.677</v>
          </cell>
          <cell r="F159">
            <v>20.726939999999999</v>
          </cell>
          <cell r="G159">
            <v>0</v>
          </cell>
          <cell r="H159">
            <v>0</v>
          </cell>
          <cell r="I159">
            <v>0</v>
          </cell>
          <cell r="J159">
            <v>39.677</v>
          </cell>
          <cell r="K159">
            <v>20.726939999999999</v>
          </cell>
        </row>
        <row r="160">
          <cell r="J160">
            <v>0</v>
          </cell>
          <cell r="K160">
            <v>0</v>
          </cell>
        </row>
        <row r="161">
          <cell r="B161" t="str">
            <v>Total</v>
          </cell>
          <cell r="E161">
            <v>41.841000000000001</v>
          </cell>
          <cell r="F161">
            <v>20.726939999999999</v>
          </cell>
          <cell r="H161">
            <v>2.4670000000000001</v>
          </cell>
          <cell r="I161">
            <v>3.24309</v>
          </cell>
          <cell r="J161">
            <v>44.308</v>
          </cell>
          <cell r="K161">
            <v>23.970029999999998</v>
          </cell>
        </row>
        <row r="162">
          <cell r="J162">
            <v>0</v>
          </cell>
          <cell r="K162">
            <v>0</v>
          </cell>
        </row>
        <row r="163">
          <cell r="B163" t="str">
            <v>LEGAL &amp; PROFESSIONAL</v>
          </cell>
          <cell r="J163">
            <v>0</v>
          </cell>
          <cell r="K163">
            <v>0</v>
          </cell>
        </row>
        <row r="164">
          <cell r="B164" t="str">
            <v>Audit fees</v>
          </cell>
          <cell r="C164" t="str">
            <v>profees</v>
          </cell>
          <cell r="E164">
            <v>70.619</v>
          </cell>
          <cell r="F164">
            <v>70.5</v>
          </cell>
          <cell r="G164">
            <v>0</v>
          </cell>
          <cell r="H164">
            <v>10</v>
          </cell>
          <cell r="I164">
            <v>9.9999599999999997</v>
          </cell>
          <cell r="J164">
            <v>80.619</v>
          </cell>
          <cell r="K164">
            <v>80.499960000000002</v>
          </cell>
        </row>
        <row r="165">
          <cell r="B165" t="str">
            <v>Legal fees</v>
          </cell>
          <cell r="C165" t="str">
            <v>profees</v>
          </cell>
          <cell r="E165">
            <v>4.95</v>
          </cell>
          <cell r="F165">
            <v>0.63007000000000002</v>
          </cell>
          <cell r="G165">
            <v>0</v>
          </cell>
          <cell r="H165">
            <v>2.2290000000000001</v>
          </cell>
          <cell r="I165">
            <v>7.1322900000000002</v>
          </cell>
          <cell r="J165">
            <v>7.1790000000000003</v>
          </cell>
          <cell r="K165">
            <v>7.7623600000000001</v>
          </cell>
        </row>
        <row r="166">
          <cell r="B166" t="str">
            <v>Other</v>
          </cell>
          <cell r="C166" t="str">
            <v>profees</v>
          </cell>
          <cell r="E166">
            <v>92.972999999999999</v>
          </cell>
          <cell r="F166">
            <v>1.3470299999999999</v>
          </cell>
          <cell r="G166">
            <v>0</v>
          </cell>
          <cell r="H166">
            <v>66.180000000000007</v>
          </cell>
          <cell r="I166">
            <v>124.12494000000001</v>
          </cell>
          <cell r="J166">
            <v>159.15300000000002</v>
          </cell>
          <cell r="K166">
            <v>125.47197000000001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B168" t="str">
            <v>Total</v>
          </cell>
          <cell r="E168">
            <v>168.542</v>
          </cell>
          <cell r="F168">
            <v>72.477100000000007</v>
          </cell>
          <cell r="G168">
            <v>0</v>
          </cell>
          <cell r="H168">
            <v>78.409000000000006</v>
          </cell>
          <cell r="I168">
            <v>141.25719000000001</v>
          </cell>
          <cell r="J168">
            <v>246.95100000000002</v>
          </cell>
          <cell r="K168">
            <v>213.73429000000002</v>
          </cell>
        </row>
        <row r="169">
          <cell r="J169">
            <v>0</v>
          </cell>
          <cell r="K169">
            <v>0</v>
          </cell>
        </row>
        <row r="170">
          <cell r="B170" t="str">
            <v>DIRECTORS COSTS</v>
          </cell>
          <cell r="J170">
            <v>0</v>
          </cell>
          <cell r="K170">
            <v>0</v>
          </cell>
        </row>
        <row r="171">
          <cell r="B171" t="str">
            <v>Travel expenses</v>
          </cell>
          <cell r="C171" t="str">
            <v>input</v>
          </cell>
          <cell r="E171">
            <v>34.832999999999998</v>
          </cell>
          <cell r="F171">
            <v>21.86065</v>
          </cell>
          <cell r="G171">
            <v>0</v>
          </cell>
          <cell r="H171">
            <v>0</v>
          </cell>
          <cell r="I171">
            <v>0</v>
          </cell>
          <cell r="J171">
            <v>34.832999999999998</v>
          </cell>
          <cell r="K171">
            <v>21.86065</v>
          </cell>
        </row>
        <row r="172">
          <cell r="B172" t="str">
            <v>Other</v>
          </cell>
          <cell r="C172" t="str">
            <v>dirfees</v>
          </cell>
          <cell r="E172">
            <v>36.25</v>
          </cell>
          <cell r="F172">
            <v>33.750160000000001</v>
          </cell>
          <cell r="G172">
            <v>0</v>
          </cell>
          <cell r="H172">
            <v>3.3330000000000002</v>
          </cell>
          <cell r="I172">
            <v>3.3333600000000003</v>
          </cell>
          <cell r="J172">
            <v>39.582999999999998</v>
          </cell>
          <cell r="K172">
            <v>37.08352</v>
          </cell>
        </row>
        <row r="173">
          <cell r="J173">
            <v>0</v>
          </cell>
          <cell r="K173">
            <v>0</v>
          </cell>
        </row>
        <row r="174">
          <cell r="B174" t="str">
            <v>Total</v>
          </cell>
          <cell r="E174">
            <v>71.082999999999998</v>
          </cell>
          <cell r="F174">
            <v>55.610810000000001</v>
          </cell>
          <cell r="G174">
            <v>0</v>
          </cell>
          <cell r="H174">
            <v>3.3330000000000002</v>
          </cell>
          <cell r="I174">
            <v>3.3333600000000003</v>
          </cell>
          <cell r="J174">
            <v>74.415999999999997</v>
          </cell>
          <cell r="K174">
            <v>58.94417</v>
          </cell>
        </row>
        <row r="175">
          <cell r="J175">
            <v>0</v>
          </cell>
          <cell r="K175">
            <v>0</v>
          </cell>
        </row>
        <row r="176">
          <cell r="B176" t="str">
            <v>INSURANCE EXPENSE</v>
          </cell>
          <cell r="J176">
            <v>0</v>
          </cell>
          <cell r="K176">
            <v>0</v>
          </cell>
        </row>
        <row r="177">
          <cell r="B177" t="str">
            <v>Bankers bond</v>
          </cell>
          <cell r="C177" t="str">
            <v>input</v>
          </cell>
          <cell r="E177">
            <v>41.404000000000003</v>
          </cell>
          <cell r="F177">
            <v>45.362259999999999</v>
          </cell>
          <cell r="G177">
            <v>0</v>
          </cell>
          <cell r="H177">
            <v>4.6710000000000003</v>
          </cell>
          <cell r="I177">
            <v>5.0809600000000001</v>
          </cell>
          <cell r="J177">
            <v>46.075000000000003</v>
          </cell>
          <cell r="K177">
            <v>50.443219999999997</v>
          </cell>
        </row>
        <row r="178">
          <cell r="B178" t="str">
            <v>Other</v>
          </cell>
          <cell r="C178" t="str">
            <v>input</v>
          </cell>
          <cell r="E178">
            <v>82.513000000000005</v>
          </cell>
          <cell r="F178">
            <v>42.713519999999995</v>
          </cell>
          <cell r="G178">
            <v>0</v>
          </cell>
          <cell r="H178">
            <v>0</v>
          </cell>
          <cell r="I178">
            <v>0</v>
          </cell>
          <cell r="J178">
            <v>82.513000000000005</v>
          </cell>
          <cell r="K178">
            <v>42.713519999999995</v>
          </cell>
        </row>
        <row r="179">
          <cell r="J179">
            <v>0</v>
          </cell>
          <cell r="K179">
            <v>0</v>
          </cell>
        </row>
        <row r="180">
          <cell r="B180" t="str">
            <v>Total</v>
          </cell>
          <cell r="E180">
            <v>123.917</v>
          </cell>
          <cell r="F180">
            <v>88.075779999999995</v>
          </cell>
          <cell r="G180">
            <v>0</v>
          </cell>
          <cell r="H180">
            <v>4.6710000000000003</v>
          </cell>
          <cell r="I180">
            <v>5.0809600000000001</v>
          </cell>
          <cell r="J180">
            <v>128.58799999999999</v>
          </cell>
          <cell r="K180">
            <v>93.156739999999999</v>
          </cell>
        </row>
        <row r="181">
          <cell r="J181">
            <v>0</v>
          </cell>
          <cell r="K181">
            <v>0</v>
          </cell>
        </row>
        <row r="182">
          <cell r="B182" t="str">
            <v>BAD DEBTS</v>
          </cell>
          <cell r="J182">
            <v>0</v>
          </cell>
          <cell r="K182">
            <v>0</v>
          </cell>
        </row>
        <row r="183">
          <cell r="B183" t="str">
            <v>Mortgages - specific</v>
          </cell>
          <cell r="C183" t="str">
            <v>tran</v>
          </cell>
          <cell r="E183">
            <v>-8.1210000000000004</v>
          </cell>
          <cell r="F183">
            <v>15.851346666666666</v>
          </cell>
          <cell r="G183">
            <v>0</v>
          </cell>
          <cell r="H183">
            <v>0</v>
          </cell>
          <cell r="I183">
            <v>0</v>
          </cell>
          <cell r="J183">
            <v>-8.1210000000000004</v>
          </cell>
          <cell r="K183">
            <v>15.851346666666666</v>
          </cell>
        </row>
        <row r="184">
          <cell r="B184" t="str">
            <v>Mortgages - general</v>
          </cell>
          <cell r="C184" t="str">
            <v>tran</v>
          </cell>
          <cell r="E184">
            <v>184.16399999999999</v>
          </cell>
          <cell r="F184">
            <v>34.169352933333322</v>
          </cell>
          <cell r="G184">
            <v>0</v>
          </cell>
          <cell r="H184">
            <v>0</v>
          </cell>
          <cell r="I184">
            <v>0</v>
          </cell>
          <cell r="J184">
            <v>184.16399999999999</v>
          </cell>
          <cell r="K184">
            <v>34.169352933333322</v>
          </cell>
        </row>
        <row r="185">
          <cell r="B185" t="str">
            <v>Consumer loans - specific</v>
          </cell>
          <cell r="C185" t="str">
            <v>tran</v>
          </cell>
          <cell r="E185">
            <v>-38.182000000000002</v>
          </cell>
          <cell r="F185">
            <v>-26.505140000000001</v>
          </cell>
          <cell r="G185">
            <v>0</v>
          </cell>
          <cell r="H185">
            <v>0</v>
          </cell>
          <cell r="I185">
            <v>0</v>
          </cell>
          <cell r="J185">
            <v>-38.182000000000002</v>
          </cell>
          <cell r="K185">
            <v>-26.505140000000001</v>
          </cell>
        </row>
        <row r="186">
          <cell r="B186" t="str">
            <v>Consumer loans - general</v>
          </cell>
          <cell r="C186" t="str">
            <v>tran</v>
          </cell>
          <cell r="E186">
            <v>3.3180000000000001</v>
          </cell>
          <cell r="F186">
            <v>-2.3111114000000015</v>
          </cell>
          <cell r="G186">
            <v>0</v>
          </cell>
          <cell r="H186">
            <v>0</v>
          </cell>
          <cell r="I186">
            <v>0</v>
          </cell>
          <cell r="J186">
            <v>3.3180000000000001</v>
          </cell>
          <cell r="K186">
            <v>-2.3111114000000015</v>
          </cell>
        </row>
        <row r="187">
          <cell r="B187" t="str">
            <v>Lease purchase - specific</v>
          </cell>
          <cell r="C187" t="str">
            <v>tran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B188" t="str">
            <v>Lease purchase - General</v>
          </cell>
          <cell r="C188" t="str">
            <v>tran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B189" t="str">
            <v>Overdraft - specific</v>
          </cell>
          <cell r="C189" t="str">
            <v>tran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Overdraft - general</v>
          </cell>
          <cell r="C190" t="str">
            <v>tran</v>
          </cell>
          <cell r="E190">
            <v>70.843999999999994</v>
          </cell>
          <cell r="F190">
            <v>19.108395683333342</v>
          </cell>
          <cell r="G190">
            <v>0</v>
          </cell>
          <cell r="H190">
            <v>0</v>
          </cell>
          <cell r="I190">
            <v>0</v>
          </cell>
          <cell r="J190">
            <v>70.843999999999994</v>
          </cell>
          <cell r="K190">
            <v>19.108395683333342</v>
          </cell>
        </row>
        <row r="191">
          <cell r="B191" t="str">
            <v>Credit card receivables - specific</v>
          </cell>
          <cell r="C191" t="str">
            <v>tran</v>
          </cell>
          <cell r="E191">
            <v>0</v>
          </cell>
          <cell r="F191">
            <v>0</v>
          </cell>
          <cell r="G191">
            <v>0</v>
          </cell>
          <cell r="H191">
            <v>-49.686999999999998</v>
          </cell>
          <cell r="I191">
            <v>26.62256166666663</v>
          </cell>
          <cell r="J191">
            <v>-49.686999999999998</v>
          </cell>
          <cell r="K191">
            <v>26.62256166666663</v>
          </cell>
        </row>
        <row r="192">
          <cell r="B192" t="str">
            <v>Credit card receivables - general</v>
          </cell>
          <cell r="C192" t="str">
            <v>tran</v>
          </cell>
          <cell r="E192">
            <v>0</v>
          </cell>
          <cell r="F192">
            <v>0</v>
          </cell>
          <cell r="G192">
            <v>0</v>
          </cell>
          <cell r="H192">
            <v>2.452</v>
          </cell>
          <cell r="I192">
            <v>1.766461349999999</v>
          </cell>
          <cell r="J192">
            <v>2.452</v>
          </cell>
          <cell r="K192">
            <v>1.766461349999999</v>
          </cell>
        </row>
        <row r="193">
          <cell r="B193" t="str">
            <v>Loans written off (net)</v>
          </cell>
          <cell r="C193" t="str">
            <v>tran</v>
          </cell>
          <cell r="E193">
            <v>76.257000000000005</v>
          </cell>
          <cell r="F193">
            <v>-2.6</v>
          </cell>
          <cell r="G193">
            <v>0</v>
          </cell>
          <cell r="H193">
            <v>0</v>
          </cell>
          <cell r="I193">
            <v>0</v>
          </cell>
          <cell r="J193">
            <v>76.257000000000005</v>
          </cell>
          <cell r="K193">
            <v>-2.6</v>
          </cell>
        </row>
        <row r="194">
          <cell r="B194" t="str">
            <v>Card receivables written off (net)</v>
          </cell>
          <cell r="C194" t="str">
            <v>tran</v>
          </cell>
          <cell r="E194">
            <v>0</v>
          </cell>
          <cell r="F194">
            <v>0</v>
          </cell>
          <cell r="G194">
            <v>0</v>
          </cell>
          <cell r="H194">
            <v>15.901</v>
          </cell>
          <cell r="I194">
            <v>2.84918</v>
          </cell>
          <cell r="J194">
            <v>15.901</v>
          </cell>
          <cell r="K194">
            <v>2.84918</v>
          </cell>
        </row>
        <row r="195">
          <cell r="B195" t="str">
            <v>Collectors' commission</v>
          </cell>
          <cell r="C195" t="str">
            <v>tran</v>
          </cell>
          <cell r="E195">
            <v>0</v>
          </cell>
          <cell r="F195">
            <v>0</v>
          </cell>
          <cell r="G195">
            <v>0</v>
          </cell>
          <cell r="H195">
            <v>31.963000000000001</v>
          </cell>
          <cell r="I195">
            <v>12.99009</v>
          </cell>
          <cell r="J195">
            <v>31.963000000000001</v>
          </cell>
          <cell r="K195">
            <v>12.99009</v>
          </cell>
        </row>
        <row r="196">
          <cell r="J196">
            <v>0</v>
          </cell>
          <cell r="K196">
            <v>0</v>
          </cell>
        </row>
        <row r="197">
          <cell r="B197" t="str">
            <v>Total</v>
          </cell>
          <cell r="E197">
            <v>288.27999999999997</v>
          </cell>
          <cell r="F197">
            <v>37.712843883333328</v>
          </cell>
          <cell r="G197">
            <v>0</v>
          </cell>
          <cell r="H197">
            <v>0.62900000000000134</v>
          </cell>
          <cell r="I197">
            <v>44.228293016666633</v>
          </cell>
          <cell r="J197">
            <v>288.90899999999999</v>
          </cell>
          <cell r="K197">
            <v>81.941136899999961</v>
          </cell>
        </row>
        <row r="198">
          <cell r="J198">
            <v>0</v>
          </cell>
          <cell r="K198">
            <v>0</v>
          </cell>
        </row>
        <row r="199">
          <cell r="B199" t="str">
            <v>OTHER GENERAL EXPENSES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B200" t="str">
            <v>Amortisation of goodwill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B201" t="str">
            <v xml:space="preserve">Bank licence and government </v>
          </cell>
          <cell r="C201" t="str">
            <v>govt</v>
          </cell>
          <cell r="E201">
            <v>144.33699999999999</v>
          </cell>
          <cell r="F201">
            <v>139.59229999999999</v>
          </cell>
          <cell r="G201">
            <v>0</v>
          </cell>
          <cell r="H201">
            <v>0</v>
          </cell>
          <cell r="I201">
            <v>0</v>
          </cell>
          <cell r="J201">
            <v>144.33699999999999</v>
          </cell>
          <cell r="K201">
            <v>139.59229999999999</v>
          </cell>
        </row>
        <row r="202">
          <cell r="B202" t="str">
            <v>Other</v>
          </cell>
          <cell r="C202" t="str">
            <v>input</v>
          </cell>
          <cell r="E202">
            <v>40.328000000000003</v>
          </cell>
          <cell r="F202">
            <v>-11.082435</v>
          </cell>
          <cell r="G202">
            <v>0</v>
          </cell>
          <cell r="H202">
            <v>3.39</v>
          </cell>
          <cell r="I202">
            <v>6.181</v>
          </cell>
          <cell r="J202">
            <v>43.718000000000004</v>
          </cell>
          <cell r="K202">
            <v>-4.9014350000000002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Total</v>
          </cell>
          <cell r="E204">
            <v>184.66499999999999</v>
          </cell>
          <cell r="F204">
            <v>128.50986499999999</v>
          </cell>
          <cell r="G204">
            <v>0</v>
          </cell>
          <cell r="H204">
            <v>3.39</v>
          </cell>
          <cell r="I204">
            <v>6.181</v>
          </cell>
          <cell r="J204">
            <v>188.05499999999998</v>
          </cell>
          <cell r="K204">
            <v>134.690865</v>
          </cell>
        </row>
        <row r="205">
          <cell r="J205">
            <v>0</v>
          </cell>
          <cell r="K205">
            <v>0</v>
          </cell>
        </row>
        <row r="206">
          <cell r="B206" t="str">
            <v>TOTAL EXPENSES BEFORE TECH FEES</v>
          </cell>
          <cell r="E206">
            <v>5065.5720000000001</v>
          </cell>
          <cell r="F206">
            <v>4011.6846788833336</v>
          </cell>
          <cell r="G206">
            <v>0</v>
          </cell>
          <cell r="H206">
            <v>1132.6150000000005</v>
          </cell>
          <cell r="I206">
            <v>993.53768134999996</v>
          </cell>
          <cell r="J206">
            <v>6198.1870000000008</v>
          </cell>
          <cell r="K206">
            <v>5005.2223602333333</v>
          </cell>
        </row>
        <row r="208">
          <cell r="B208" t="str">
            <v>TECHNICAL SUPPORT FEE</v>
          </cell>
        </row>
        <row r="209">
          <cell r="J209">
            <v>0</v>
          </cell>
          <cell r="K209">
            <v>0</v>
          </cell>
        </row>
        <row r="210">
          <cell r="B210" t="str">
            <v>TOTAL EXPENSES</v>
          </cell>
          <cell r="E210">
            <v>5065.5720000000001</v>
          </cell>
          <cell r="F210">
            <v>4011.6846788833336</v>
          </cell>
          <cell r="G210">
            <v>0</v>
          </cell>
          <cell r="H210">
            <v>1132.6150000000005</v>
          </cell>
          <cell r="I210">
            <v>993.53768134999996</v>
          </cell>
          <cell r="J210">
            <v>6198.1870000000008</v>
          </cell>
          <cell r="K210">
            <v>5005.2223602333333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6">
          <cell r="F96">
            <v>12002</v>
          </cell>
        </row>
      </sheetData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84112-SUT (ICTA)"/>
      <sheetName val="84112-SUT"/>
      <sheetName val="991-ICTA"/>
      <sheetName val="1156-Maritime(FinStat)"/>
      <sheetName val="2809-Civil_Aviation"/>
      <sheetName val="CivAviatio(FinStat)"/>
      <sheetName val="Maritime"/>
      <sheetName val="CalSht"/>
      <sheetName val="CPI non food"/>
      <sheetName val="CalSht (New)"/>
      <sheetName val="CalSht (2015)"/>
      <sheetName val="Index Estimation"/>
      <sheetName val="Constant Price Estimation"/>
      <sheetName val="Reb Constant Price"/>
      <sheetName val="Analysis of change"/>
      <sheetName val="E8Present"/>
      <sheetName val="SUT"/>
      <sheetName val="SUT (cost)"/>
    </sheetNames>
    <sheetDataSet>
      <sheetData sheetId="0"/>
      <sheetData sheetId="1"/>
      <sheetData sheetId="2"/>
      <sheetData sheetId="3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>
            <v>2012</v>
          </cell>
          <cell r="M8">
            <v>2013</v>
          </cell>
          <cell r="N8">
            <v>2014</v>
          </cell>
          <cell r="O8" t="str">
            <v>2014rev</v>
          </cell>
          <cell r="P8">
            <v>2015</v>
          </cell>
          <cell r="Q8" t="str">
            <v>2015rev</v>
          </cell>
          <cell r="R8">
            <v>2016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sales</v>
          </cell>
          <cell r="F10">
            <v>0</v>
          </cell>
          <cell r="G10">
            <v>1237.5</v>
          </cell>
          <cell r="H10">
            <v>1472.5050000000001</v>
          </cell>
          <cell r="I10">
            <v>1474.1930000000002</v>
          </cell>
          <cell r="J10">
            <v>1570</v>
          </cell>
          <cell r="K10">
            <v>1664</v>
          </cell>
          <cell r="L10">
            <v>1662</v>
          </cell>
          <cell r="M10">
            <v>1812</v>
          </cell>
          <cell r="N10">
            <v>1666</v>
          </cell>
          <cell r="O10">
            <v>1666</v>
          </cell>
          <cell r="P10">
            <v>2125</v>
          </cell>
          <cell r="Q10">
            <v>2125</v>
          </cell>
          <cell r="R10">
            <v>2163</v>
          </cell>
        </row>
        <row r="11">
          <cell r="C11" t="str">
            <v>..Building Permit Fees.....</v>
          </cell>
          <cell r="D11" t="str">
            <v>sales</v>
          </cell>
          <cell r="F11">
            <v>1209.92796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..Interest on Cash</v>
          </cell>
          <cell r="D12" t="str">
            <v>intinc</v>
          </cell>
          <cell r="F12">
            <v>21.135000000000002</v>
          </cell>
          <cell r="G12">
            <v>50.466839999999998</v>
          </cell>
          <cell r="H12">
            <v>27.106999999999999</v>
          </cell>
          <cell r="I12">
            <v>5.3280000000000003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</row>
        <row r="13">
          <cell r="C13" t="str">
            <v>..Foreign Exchange</v>
          </cell>
          <cell r="D13" t="str">
            <v>othinc</v>
          </cell>
          <cell r="F13">
            <v>0.99996000000000007</v>
          </cell>
          <cell r="G13">
            <v>0</v>
          </cell>
          <cell r="H13">
            <v>2.516</v>
          </cell>
          <cell r="I13">
            <v>4.0339999999999998</v>
          </cell>
          <cell r="J13">
            <v>3</v>
          </cell>
          <cell r="K13">
            <v>3</v>
          </cell>
          <cell r="L13">
            <v>3</v>
          </cell>
          <cell r="M13">
            <v>4</v>
          </cell>
          <cell r="N13">
            <v>3</v>
          </cell>
          <cell r="O13">
            <v>3</v>
          </cell>
          <cell r="P13">
            <v>7</v>
          </cell>
          <cell r="Q13">
            <v>7</v>
          </cell>
          <cell r="R13">
            <v>6</v>
          </cell>
        </row>
        <row r="14">
          <cell r="C14" t="str">
            <v>..Outputs Sold to EXCO.....</v>
          </cell>
          <cell r="D14" t="str">
            <v>govgrant</v>
          </cell>
          <cell r="F14">
            <v>481.20803999999998</v>
          </cell>
          <cell r="G14">
            <v>370.64508000000001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6">
          <cell r="C16" t="str">
            <v>Total Revenue By Account</v>
          </cell>
          <cell r="E16">
            <v>0</v>
          </cell>
          <cell r="F16">
            <v>1713.2709600000001</v>
          </cell>
          <cell r="G16">
            <v>1658.6119200000001</v>
          </cell>
          <cell r="H16">
            <v>1502.1280000000002</v>
          </cell>
          <cell r="I16">
            <v>1483.5550000000003</v>
          </cell>
          <cell r="J16">
            <v>1574</v>
          </cell>
          <cell r="K16">
            <v>1668</v>
          </cell>
          <cell r="L16">
            <v>1666</v>
          </cell>
          <cell r="M16">
            <v>1817</v>
          </cell>
          <cell r="N16">
            <v>1670</v>
          </cell>
          <cell r="O16">
            <v>1670</v>
          </cell>
          <cell r="P16">
            <v>2133</v>
          </cell>
          <cell r="Q16">
            <v>2133</v>
          </cell>
          <cell r="R16">
            <v>2170</v>
          </cell>
        </row>
        <row r="18">
          <cell r="C18" t="str">
            <v>Expenses</v>
          </cell>
        </row>
        <row r="19">
          <cell r="C19" t="str">
            <v>..Basic Salary.....</v>
          </cell>
          <cell r="D19" t="str">
            <v>wages</v>
          </cell>
          <cell r="F19">
            <v>750.11904000000004</v>
          </cell>
          <cell r="G19">
            <v>814.971</v>
          </cell>
          <cell r="H19">
            <v>872.25700000000006</v>
          </cell>
          <cell r="I19">
            <v>857.505</v>
          </cell>
          <cell r="J19">
            <v>833</v>
          </cell>
          <cell r="K19">
            <v>757</v>
          </cell>
          <cell r="L19">
            <v>849</v>
          </cell>
          <cell r="M19">
            <v>925</v>
          </cell>
          <cell r="N19">
            <v>877</v>
          </cell>
          <cell r="O19">
            <v>877</v>
          </cell>
          <cell r="P19">
            <v>885</v>
          </cell>
          <cell r="Q19">
            <v>885</v>
          </cell>
          <cell r="R19">
            <v>1062</v>
          </cell>
        </row>
        <row r="20">
          <cell r="C20" t="str">
            <v>..Motor Car Upkeep.....</v>
          </cell>
          <cell r="D20" t="str">
            <v>input</v>
          </cell>
          <cell r="F20">
            <v>5.76</v>
          </cell>
          <cell r="G20">
            <v>4.8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..Leave Passages.....</v>
          </cell>
          <cell r="D21" t="str">
            <v>oli</v>
          </cell>
          <cell r="F21">
            <v>3</v>
          </cell>
          <cell r="G21">
            <v>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..Recruitment.....</v>
          </cell>
          <cell r="D22" t="str">
            <v>input</v>
          </cell>
          <cell r="F22">
            <v>60</v>
          </cell>
          <cell r="G22">
            <v>30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C23" t="str">
            <v>..Government Pension</v>
          </cell>
          <cell r="D23" t="str">
            <v>oli</v>
          </cell>
          <cell r="F23">
            <v>97.515000000000001</v>
          </cell>
          <cell r="G23">
            <v>52.274999999999999</v>
          </cell>
          <cell r="H23">
            <v>129.49799999999999</v>
          </cell>
          <cell r="I23">
            <v>135.23099999999999</v>
          </cell>
          <cell r="J23">
            <v>139</v>
          </cell>
          <cell r="K23">
            <v>129</v>
          </cell>
          <cell r="L23">
            <v>157</v>
          </cell>
          <cell r="M23">
            <v>177</v>
          </cell>
          <cell r="N23">
            <v>171</v>
          </cell>
          <cell r="O23">
            <v>176</v>
          </cell>
          <cell r="P23">
            <v>249</v>
          </cell>
          <cell r="Q23">
            <v>249</v>
          </cell>
          <cell r="R23">
            <v>223</v>
          </cell>
        </row>
        <row r="24">
          <cell r="C24" t="str">
            <v>..Official Travel -</v>
          </cell>
          <cell r="D24" t="str">
            <v>transport</v>
          </cell>
          <cell r="F24">
            <v>24</v>
          </cell>
          <cell r="G24">
            <v>30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C25" t="str">
            <v>..Computer and</v>
          </cell>
          <cell r="D25" t="str">
            <v>input</v>
          </cell>
          <cell r="F25">
            <v>3.5000399999999998</v>
          </cell>
          <cell r="G25">
            <v>2.0000399999999998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39</v>
          </cell>
          <cell r="P25">
            <v>50</v>
          </cell>
          <cell r="Q25">
            <v>50</v>
          </cell>
          <cell r="R25">
            <v>60</v>
          </cell>
        </row>
        <row r="26">
          <cell r="C26" t="str">
            <v>..Paper and Printing</v>
          </cell>
          <cell r="D26" t="str">
            <v>input</v>
          </cell>
          <cell r="F26">
            <v>2.0000399999999998</v>
          </cell>
          <cell r="G26">
            <v>2.4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C27" t="str">
            <v>..Office Supplies -</v>
          </cell>
          <cell r="D27" t="str">
            <v>input</v>
          </cell>
          <cell r="F27">
            <v>3.6</v>
          </cell>
          <cell r="G27">
            <v>3.5000399999999998</v>
          </cell>
          <cell r="H27">
            <v>5.2839999999999998</v>
          </cell>
          <cell r="I27">
            <v>4.4420000000000002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8</v>
          </cell>
          <cell r="P27">
            <v>6</v>
          </cell>
          <cell r="Q27">
            <v>6</v>
          </cell>
          <cell r="R27">
            <v>7</v>
          </cell>
        </row>
        <row r="28">
          <cell r="C28" t="str">
            <v>..Printing - Other.....</v>
          </cell>
          <cell r="D28" t="str">
            <v>input</v>
          </cell>
          <cell r="F28">
            <v>2.0000399999999998</v>
          </cell>
          <cell r="G28">
            <v>2.0000399999999998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 t="str">
            <v>..Publications,</v>
          </cell>
          <cell r="D29" t="str">
            <v>input</v>
          </cell>
          <cell r="F29">
            <v>1.32</v>
          </cell>
          <cell r="G29">
            <v>1.32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C30" t="str">
            <v>..Electricity.....</v>
          </cell>
          <cell r="D30" t="str">
            <v>utilities</v>
          </cell>
          <cell r="F30">
            <v>20.000040000000002</v>
          </cell>
          <cell r="G30">
            <v>18.999959999999998</v>
          </cell>
          <cell r="H30">
            <v>19.456</v>
          </cell>
          <cell r="I30">
            <v>18.155999999999999</v>
          </cell>
          <cell r="J30">
            <v>19</v>
          </cell>
          <cell r="K30">
            <v>22</v>
          </cell>
          <cell r="L30">
            <v>22</v>
          </cell>
          <cell r="M30">
            <v>21</v>
          </cell>
          <cell r="N30">
            <v>24</v>
          </cell>
          <cell r="O30">
            <v>25</v>
          </cell>
          <cell r="P30">
            <v>18</v>
          </cell>
          <cell r="Q30">
            <v>18</v>
          </cell>
          <cell r="R30">
            <v>23</v>
          </cell>
        </row>
        <row r="31">
          <cell r="C31" t="str">
            <v>..Water.....</v>
          </cell>
          <cell r="D31" t="str">
            <v>utilities</v>
          </cell>
          <cell r="F31">
            <v>0.6</v>
          </cell>
          <cell r="G31">
            <v>0.6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..Telephone Charges.....</v>
          </cell>
          <cell r="D32" t="str">
            <v>input</v>
          </cell>
          <cell r="F32">
            <v>24.999959999999998</v>
          </cell>
          <cell r="G32">
            <v>20.000040000000002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C33" t="str">
            <v>..Cable Television.....</v>
          </cell>
          <cell r="D33" t="str">
            <v>input</v>
          </cell>
          <cell r="F33">
            <v>0.9</v>
          </cell>
          <cell r="G33">
            <v>0.9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C34" t="str">
            <v>..Bank Charges.....</v>
          </cell>
          <cell r="D34" t="str">
            <v>finance</v>
          </cell>
          <cell r="F34">
            <v>5.4</v>
          </cell>
          <cell r="G34">
            <v>5.4</v>
          </cell>
          <cell r="H34">
            <v>8.8279999999999994</v>
          </cell>
          <cell r="I34">
            <v>8.1069999999999993</v>
          </cell>
          <cell r="J34">
            <v>0</v>
          </cell>
          <cell r="K34">
            <v>9</v>
          </cell>
          <cell r="L34">
            <v>8</v>
          </cell>
          <cell r="M34">
            <v>9</v>
          </cell>
          <cell r="N34">
            <v>9</v>
          </cell>
          <cell r="O34">
            <v>9</v>
          </cell>
          <cell r="P34">
            <v>13</v>
          </cell>
          <cell r="Q34">
            <v>13</v>
          </cell>
          <cell r="R34">
            <v>10</v>
          </cell>
        </row>
        <row r="35">
          <cell r="C35" t="str">
            <v>..Professional Fees.....</v>
          </cell>
          <cell r="D35" t="str">
            <v>input</v>
          </cell>
          <cell r="F35">
            <v>145.10004000000001</v>
          </cell>
          <cell r="G35">
            <v>153</v>
          </cell>
          <cell r="H35">
            <v>28.533000000000001</v>
          </cell>
          <cell r="I35">
            <v>158.06299999999999</v>
          </cell>
          <cell r="J35">
            <v>248</v>
          </cell>
          <cell r="K35">
            <v>291</v>
          </cell>
          <cell r="L35">
            <v>185</v>
          </cell>
          <cell r="M35">
            <v>90</v>
          </cell>
          <cell r="N35">
            <v>150</v>
          </cell>
          <cell r="O35">
            <v>149</v>
          </cell>
          <cell r="P35">
            <v>397</v>
          </cell>
          <cell r="Q35">
            <v>363</v>
          </cell>
          <cell r="R35">
            <v>634</v>
          </cell>
        </row>
        <row r="36">
          <cell r="C36" t="str">
            <v>..Legal Fees.....</v>
          </cell>
          <cell r="D36" t="str">
            <v>input</v>
          </cell>
          <cell r="F36">
            <v>65.000039999999998</v>
          </cell>
          <cell r="G36">
            <v>65.000039999999998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C37" t="str">
            <v>..Janitorial Services.....</v>
          </cell>
          <cell r="D37" t="str">
            <v>input</v>
          </cell>
          <cell r="F37">
            <v>5.0000400000000003</v>
          </cell>
          <cell r="G37">
            <v>5.0000400000000003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C38" t="str">
            <v>..Maintenance - Office</v>
          </cell>
          <cell r="D38" t="str">
            <v>input</v>
          </cell>
          <cell r="F38">
            <v>4.3499999999999996</v>
          </cell>
          <cell r="G38">
            <v>6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>..Computer Software</v>
          </cell>
          <cell r="D39" t="str">
            <v>input</v>
          </cell>
          <cell r="F39">
            <v>10.14</v>
          </cell>
          <cell r="G39">
            <v>11.34</v>
          </cell>
          <cell r="H39">
            <v>17.309000000000001</v>
          </cell>
          <cell r="I39">
            <v>17.149000000000001</v>
          </cell>
          <cell r="J39">
            <v>18</v>
          </cell>
          <cell r="K39">
            <v>18</v>
          </cell>
          <cell r="L39">
            <v>18</v>
          </cell>
          <cell r="M39">
            <v>17</v>
          </cell>
          <cell r="N39">
            <v>42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..Software Licensing Fees.....</v>
          </cell>
          <cell r="D40" t="str">
            <v>input</v>
          </cell>
          <cell r="F40">
            <v>5.0000400000000003</v>
          </cell>
          <cell r="G40">
            <v>5.0000400000000003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C41" t="str">
            <v>..Miscellaneous Visits &amp;</v>
          </cell>
          <cell r="D41" t="str">
            <v>input</v>
          </cell>
          <cell r="F41">
            <v>2.4999600000000002</v>
          </cell>
          <cell r="G41">
            <v>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C42" t="str">
            <v>..Miscellaneous.....</v>
          </cell>
          <cell r="D42" t="str">
            <v>input</v>
          </cell>
          <cell r="F42">
            <v>170.88204000000002</v>
          </cell>
          <cell r="G42">
            <v>185.40204</v>
          </cell>
          <cell r="H42">
            <v>251.17500000000001</v>
          </cell>
          <cell r="I42">
            <v>248.51900000000001</v>
          </cell>
          <cell r="J42">
            <v>209</v>
          </cell>
          <cell r="K42">
            <v>230</v>
          </cell>
          <cell r="L42">
            <v>283</v>
          </cell>
          <cell r="M42">
            <v>299</v>
          </cell>
          <cell r="N42">
            <v>274</v>
          </cell>
          <cell r="O42">
            <v>232</v>
          </cell>
          <cell r="P42">
            <v>406</v>
          </cell>
          <cell r="Q42">
            <v>420</v>
          </cell>
          <cell r="R42">
            <v>270</v>
          </cell>
        </row>
        <row r="43">
          <cell r="C43" t="str">
            <v>..Overseas Postage.....</v>
          </cell>
          <cell r="D43" t="str">
            <v>input</v>
          </cell>
          <cell r="F43">
            <v>2.0000399999999998</v>
          </cell>
          <cell r="G43">
            <v>2.0000399999999998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..Other Training.....</v>
          </cell>
          <cell r="D44" t="str">
            <v>input</v>
          </cell>
          <cell r="F44">
            <v>5.0000400000000003</v>
          </cell>
          <cell r="G44">
            <v>5.0000400000000003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C45" t="str">
            <v>..Caribbean</v>
          </cell>
          <cell r="D45" t="str">
            <v>input</v>
          </cell>
          <cell r="F45">
            <v>6.048</v>
          </cell>
          <cell r="G45">
            <v>6.048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..Reference Books.....</v>
          </cell>
          <cell r="D46" t="str">
            <v>input</v>
          </cell>
          <cell r="F46">
            <v>2.0000399999999998</v>
          </cell>
          <cell r="G46">
            <v>0.99996000000000007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..Insurance - Buildings.....</v>
          </cell>
          <cell r="D47" t="str">
            <v>finance</v>
          </cell>
          <cell r="F47">
            <v>9.282</v>
          </cell>
          <cell r="G47">
            <v>8.6499599999999983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..Insurance - Malpractice.....</v>
          </cell>
          <cell r="D48" t="str">
            <v>finance</v>
          </cell>
          <cell r="F48">
            <v>9.9999599999999997</v>
          </cell>
          <cell r="G48">
            <v>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..Insurance - Health.....</v>
          </cell>
          <cell r="D49" t="str">
            <v>oli</v>
          </cell>
          <cell r="F49">
            <v>58.383000000000003</v>
          </cell>
          <cell r="G49">
            <v>90.072000000000003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C50" t="str">
            <v>..Lease of Sites or</v>
          </cell>
          <cell r="D50" t="str">
            <v>rentpay</v>
          </cell>
          <cell r="F50">
            <v>68.171039999999991</v>
          </cell>
          <cell r="G50">
            <v>68.171039999999991</v>
          </cell>
          <cell r="H50">
            <v>69.786000000000001</v>
          </cell>
          <cell r="I50">
            <v>70.108999999999995</v>
          </cell>
          <cell r="J50">
            <v>74</v>
          </cell>
          <cell r="K50">
            <v>74</v>
          </cell>
          <cell r="L50">
            <v>74</v>
          </cell>
          <cell r="M50">
            <v>74</v>
          </cell>
          <cell r="N50">
            <v>74</v>
          </cell>
          <cell r="O50">
            <v>74</v>
          </cell>
          <cell r="P50">
            <v>74</v>
          </cell>
          <cell r="Q50">
            <v>74</v>
          </cell>
          <cell r="R50">
            <v>74</v>
          </cell>
        </row>
        <row r="51">
          <cell r="C51" t="str">
            <v>..Depreciation Furniture</v>
          </cell>
          <cell r="D51" t="str">
            <v>dep</v>
          </cell>
          <cell r="F51">
            <v>46.08</v>
          </cell>
          <cell r="G51">
            <v>29.430720000000001</v>
          </cell>
          <cell r="H51">
            <v>20.870999999999999</v>
          </cell>
          <cell r="I51">
            <v>18.478000000000002</v>
          </cell>
          <cell r="J51">
            <v>16</v>
          </cell>
          <cell r="K51">
            <v>13</v>
          </cell>
          <cell r="L51">
            <v>4</v>
          </cell>
          <cell r="M51">
            <v>9</v>
          </cell>
          <cell r="N51">
            <v>17</v>
          </cell>
          <cell r="O51">
            <v>17</v>
          </cell>
          <cell r="P51">
            <v>42</v>
          </cell>
          <cell r="Q51">
            <v>42</v>
          </cell>
          <cell r="R51">
            <v>74</v>
          </cell>
        </row>
        <row r="52">
          <cell r="C52" t="str">
            <v>..Depreciation Computer</v>
          </cell>
          <cell r="D52" t="str">
            <v>dep</v>
          </cell>
          <cell r="F52">
            <v>0.66696</v>
          </cell>
          <cell r="G52">
            <v>4.7899200000000004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..Depreciation Computer</v>
          </cell>
          <cell r="D53" t="str">
            <v>dep</v>
          </cell>
          <cell r="F53">
            <v>20.168040000000001</v>
          </cell>
          <cell r="G53">
            <v>1.8740399999999999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C54" t="str">
            <v>..Depreciation Office</v>
          </cell>
          <cell r="D54" t="str">
            <v>dep</v>
          </cell>
          <cell r="F54">
            <v>12.786959999999999</v>
          </cell>
          <cell r="G54">
            <v>5.7333599999999993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C55" t="str">
            <v>Work permit fees</v>
          </cell>
          <cell r="D55" t="str">
            <v>input</v>
          </cell>
          <cell r="Q55">
            <v>23</v>
          </cell>
          <cell r="R55">
            <v>8</v>
          </cell>
        </row>
        <row r="56">
          <cell r="C56" t="str">
            <v>Bad debts</v>
          </cell>
          <cell r="D56" t="str">
            <v>othloss</v>
          </cell>
          <cell r="F56">
            <v>0</v>
          </cell>
          <cell r="G56">
            <v>0</v>
          </cell>
          <cell r="H56">
            <v>0.78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8">
          <cell r="C58" t="str">
            <v>Total Expense By Account</v>
          </cell>
          <cell r="E58">
            <v>0</v>
          </cell>
          <cell r="F58">
            <v>1653.2723999999994</v>
          </cell>
          <cell r="G58">
            <v>1657.677359999999</v>
          </cell>
          <cell r="H58">
            <v>1423.777</v>
          </cell>
          <cell r="I58">
            <v>1535.7589999999998</v>
          </cell>
          <cell r="J58">
            <v>1556</v>
          </cell>
          <cell r="K58">
            <v>1543</v>
          </cell>
          <cell r="L58">
            <v>1600</v>
          </cell>
          <cell r="M58">
            <v>1621</v>
          </cell>
          <cell r="N58">
            <v>1638</v>
          </cell>
          <cell r="O58">
            <v>1606</v>
          </cell>
          <cell r="P58">
            <v>2140</v>
          </cell>
          <cell r="Q58">
            <v>2143</v>
          </cell>
          <cell r="R58">
            <v>2445</v>
          </cell>
        </row>
      </sheetData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 t="str">
            <v>2008rev</v>
          </cell>
          <cell r="J8" t="str">
            <v>2009Adj</v>
          </cell>
          <cell r="K8" t="str">
            <v>2009rev</v>
          </cell>
          <cell r="L8">
            <v>2010</v>
          </cell>
          <cell r="M8">
            <v>2011</v>
          </cell>
          <cell r="N8" t="str">
            <v>2011rev</v>
          </cell>
          <cell r="O8">
            <v>2012</v>
          </cell>
          <cell r="P8" t="str">
            <v>2012rev</v>
          </cell>
          <cell r="Q8">
            <v>2013</v>
          </cell>
          <cell r="R8" t="str">
            <v>2013rev</v>
          </cell>
          <cell r="S8">
            <v>2014</v>
          </cell>
          <cell r="T8" t="str">
            <v>2014rev</v>
          </cell>
          <cell r="U8">
            <v>2015</v>
          </cell>
          <cell r="V8">
            <v>2016</v>
          </cell>
        </row>
        <row r="10">
          <cell r="D10" t="str">
            <v>nec</v>
          </cell>
          <cell r="E10">
            <v>0</v>
          </cell>
          <cell r="G10">
            <v>5480.0560000000005</v>
          </cell>
          <cell r="H10">
            <v>6197.777</v>
          </cell>
          <cell r="I10">
            <v>6171.607</v>
          </cell>
          <cell r="J10">
            <v>6276.0050000000001</v>
          </cell>
          <cell r="K10">
            <v>6396.1179999999995</v>
          </cell>
          <cell r="L10">
            <v>6789.9680010862266</v>
          </cell>
          <cell r="M10">
            <v>6889.0803609257446</v>
          </cell>
          <cell r="N10">
            <v>7008.1589999999997</v>
          </cell>
          <cell r="O10">
            <v>7894.4090000000006</v>
          </cell>
          <cell r="P10">
            <v>7628.4519999999993</v>
          </cell>
          <cell r="Q10">
            <v>8040.6540000000005</v>
          </cell>
          <cell r="R10">
            <v>8329.2849999999999</v>
          </cell>
          <cell r="S10">
            <v>7971.3980000000001</v>
          </cell>
          <cell r="T10">
            <v>7799.3890000000001</v>
          </cell>
          <cell r="U10">
            <v>8012.6120000000001</v>
          </cell>
          <cell r="V10">
            <v>7238.2726666666667</v>
          </cell>
        </row>
        <row r="11">
          <cell r="D11" t="str">
            <v>sales</v>
          </cell>
          <cell r="G11">
            <v>338.84100000000001</v>
          </cell>
          <cell r="H11">
            <v>260.27699999999999</v>
          </cell>
          <cell r="I11">
            <v>260.27699999999999</v>
          </cell>
          <cell r="J11">
            <v>0</v>
          </cell>
          <cell r="K11">
            <v>268.64499999999998</v>
          </cell>
          <cell r="L11">
            <v>285.18719536628458</v>
          </cell>
          <cell r="M11">
            <v>289.35003912699807</v>
          </cell>
          <cell r="N11">
            <v>297.61700000000002</v>
          </cell>
          <cell r="O11">
            <v>0</v>
          </cell>
          <cell r="P11">
            <v>289.21899999999999</v>
          </cell>
          <cell r="Q11">
            <v>0</v>
          </cell>
          <cell r="R11">
            <v>307.83999999999997</v>
          </cell>
          <cell r="S11">
            <v>442.54399999999998</v>
          </cell>
          <cell r="T11">
            <v>442.54399999999998</v>
          </cell>
          <cell r="U11">
            <v>479.06400000000002</v>
          </cell>
          <cell r="V11">
            <v>0</v>
          </cell>
        </row>
        <row r="12">
          <cell r="D12" t="str">
            <v>sales</v>
          </cell>
          <cell r="G12">
            <v>3625.14</v>
          </cell>
          <cell r="H12">
            <v>4279.5680000000002</v>
          </cell>
          <cell r="I12">
            <v>4279.5680000000002</v>
          </cell>
          <cell r="J12">
            <v>6276.0050000000001</v>
          </cell>
          <cell r="K12">
            <v>4443.9350000000004</v>
          </cell>
          <cell r="L12">
            <v>4717.5765751831232</v>
          </cell>
          <cell r="M12">
            <v>4786.4384824874332</v>
          </cell>
          <cell r="N12">
            <v>4729.9169999999995</v>
          </cell>
          <cell r="O12">
            <v>6688.8370000000004</v>
          </cell>
          <cell r="P12">
            <v>4880.2740000000003</v>
          </cell>
          <cell r="Q12">
            <v>6798.2070000000003</v>
          </cell>
          <cell r="R12">
            <v>5423.2269999999999</v>
          </cell>
          <cell r="S12">
            <v>4880.6790000000001</v>
          </cell>
          <cell r="T12">
            <v>4880.6790000000001</v>
          </cell>
          <cell r="U12">
            <v>5018.415</v>
          </cell>
          <cell r="V12">
            <v>7238.2726666666667</v>
          </cell>
        </row>
        <row r="13">
          <cell r="D13" t="str">
            <v>sales</v>
          </cell>
          <cell r="O13">
            <v>0</v>
          </cell>
          <cell r="P13">
            <v>511.85500000000002</v>
          </cell>
          <cell r="R13">
            <v>532.84400000000005</v>
          </cell>
          <cell r="S13">
            <v>446.29500000000002</v>
          </cell>
          <cell r="T13">
            <v>446.29500000000002</v>
          </cell>
          <cell r="U13">
            <v>424.98599999999999</v>
          </cell>
          <cell r="V13">
            <v>0</v>
          </cell>
        </row>
        <row r="14">
          <cell r="D14" t="str">
            <v>sales</v>
          </cell>
          <cell r="G14">
            <v>489.23399999999998</v>
          </cell>
          <cell r="H14">
            <v>591.38400000000001</v>
          </cell>
          <cell r="I14">
            <v>565.21400000000006</v>
          </cell>
          <cell r="J14">
            <v>0</v>
          </cell>
          <cell r="K14">
            <v>575.20799999999997</v>
          </cell>
          <cell r="L14">
            <v>610.62724514600984</v>
          </cell>
          <cell r="M14">
            <v>619.54049882246943</v>
          </cell>
          <cell r="N14">
            <v>748.30600000000004</v>
          </cell>
          <cell r="O14">
            <v>0</v>
          </cell>
          <cell r="P14">
            <v>741.45500000000004</v>
          </cell>
          <cell r="Q14">
            <v>0</v>
          </cell>
          <cell r="R14">
            <v>762.84500000000003</v>
          </cell>
          <cell r="S14">
            <v>970.12099999999998</v>
          </cell>
          <cell r="T14">
            <v>798.11199999999997</v>
          </cell>
          <cell r="U14">
            <v>825.75800000000004</v>
          </cell>
          <cell r="V14">
            <v>0</v>
          </cell>
        </row>
        <row r="15">
          <cell r="D15" t="str">
            <v>sales</v>
          </cell>
          <cell r="G15">
            <v>1026.8409999999999</v>
          </cell>
          <cell r="H15">
            <v>1066.548</v>
          </cell>
          <cell r="I15">
            <v>1066.548</v>
          </cell>
          <cell r="J15">
            <v>0</v>
          </cell>
          <cell r="K15">
            <v>1108.33</v>
          </cell>
          <cell r="L15">
            <v>1176.5769853908103</v>
          </cell>
          <cell r="M15">
            <v>1193.7513404888452</v>
          </cell>
          <cell r="N15">
            <v>1232.319</v>
          </cell>
          <cell r="O15">
            <v>1205.5719999999999</v>
          </cell>
          <cell r="P15">
            <v>1205.6489999999999</v>
          </cell>
          <cell r="Q15">
            <v>1242.4469999999999</v>
          </cell>
          <cell r="R15">
            <v>1302.529</v>
          </cell>
          <cell r="S15">
            <v>1231.759</v>
          </cell>
          <cell r="T15">
            <v>1231.759</v>
          </cell>
          <cell r="U15">
            <v>1264.3889999999999</v>
          </cell>
          <cell r="V15">
            <v>0</v>
          </cell>
        </row>
        <row r="16">
          <cell r="D16" t="str">
            <v>intinc</v>
          </cell>
          <cell r="G16">
            <v>31.533999999999999</v>
          </cell>
          <cell r="H16">
            <v>12.333</v>
          </cell>
          <cell r="I16">
            <v>12.333</v>
          </cell>
          <cell r="J16">
            <v>0</v>
          </cell>
          <cell r="K16">
            <v>1.2410000000000001</v>
          </cell>
          <cell r="L16">
            <v>1.3174163280521105</v>
          </cell>
          <cell r="M16">
            <v>1.3366464983774298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othsales</v>
          </cell>
          <cell r="G17">
            <v>24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D18" t="str">
            <v>othsales</v>
          </cell>
          <cell r="G18">
            <v>437.79599999999999</v>
          </cell>
          <cell r="H18">
            <v>476.64800000000002</v>
          </cell>
          <cell r="I18">
            <v>476.64800000000002</v>
          </cell>
          <cell r="J18">
            <v>0</v>
          </cell>
          <cell r="K18">
            <v>617.74599999999998</v>
          </cell>
          <cell r="L18">
            <v>655.78458258572039</v>
          </cell>
          <cell r="M18">
            <v>665.35699257587726</v>
          </cell>
          <cell r="N18">
            <v>770.79500000000007</v>
          </cell>
          <cell r="O18">
            <v>800.63199999999995</v>
          </cell>
          <cell r="P18">
            <v>837.197</v>
          </cell>
          <cell r="Q18">
            <v>651.05999999999995</v>
          </cell>
          <cell r="R18">
            <v>690.33199999999999</v>
          </cell>
          <cell r="S18">
            <v>798.15300000000002</v>
          </cell>
          <cell r="T18">
            <v>798.15300000000002</v>
          </cell>
          <cell r="U18">
            <v>839.70800000000008</v>
          </cell>
          <cell r="V18">
            <v>671.30000000000007</v>
          </cell>
        </row>
        <row r="19">
          <cell r="D19" t="str">
            <v>govgrant</v>
          </cell>
          <cell r="G19">
            <v>1535</v>
          </cell>
          <cell r="H19">
            <v>1774.684</v>
          </cell>
          <cell r="I19">
            <v>1774.684</v>
          </cell>
          <cell r="J19">
            <v>1322.3989999999999</v>
          </cell>
          <cell r="K19">
            <v>1271.654</v>
          </cell>
          <cell r="L19">
            <v>1051.3989999999999</v>
          </cell>
          <cell r="M19">
            <v>1051.3989999999999</v>
          </cell>
          <cell r="N19">
            <v>1093.942</v>
          </cell>
          <cell r="O19">
            <v>394.02800000000002</v>
          </cell>
          <cell r="P19">
            <v>394.02800000000002</v>
          </cell>
          <cell r="Q19">
            <v>308.56700000000001</v>
          </cell>
          <cell r="R19">
            <v>432.27</v>
          </cell>
          <cell r="S19">
            <v>429.71600000000001</v>
          </cell>
          <cell r="T19">
            <v>429.71600000000001</v>
          </cell>
          <cell r="U19">
            <v>427.94499999999999</v>
          </cell>
          <cell r="V19">
            <v>359.43066666666664</v>
          </cell>
        </row>
        <row r="21">
          <cell r="D21" t="str">
            <v>nec</v>
          </cell>
          <cell r="E21">
            <v>0</v>
          </cell>
          <cell r="G21">
            <v>7508.3860000000004</v>
          </cell>
          <cell r="H21">
            <v>8461.4419999999991</v>
          </cell>
          <cell r="I21">
            <v>8435.271999999999</v>
          </cell>
          <cell r="J21">
            <v>7598.4040000000005</v>
          </cell>
          <cell r="K21">
            <v>8286.759</v>
          </cell>
          <cell r="L21">
            <v>8498.469000000001</v>
          </cell>
          <cell r="M21">
            <v>8607.1730000000007</v>
          </cell>
          <cell r="N21">
            <v>8872.8960000000006</v>
          </cell>
          <cell r="O21">
            <v>9089.0690000000013</v>
          </cell>
          <cell r="P21">
            <v>8859.6769999999997</v>
          </cell>
          <cell r="Q21">
            <v>9000.280999999999</v>
          </cell>
          <cell r="R21">
            <v>9451.8870000000006</v>
          </cell>
          <cell r="S21">
            <v>9199.2669999999998</v>
          </cell>
          <cell r="T21">
            <v>9027.2579999999998</v>
          </cell>
          <cell r="U21">
            <v>9280.2649999999994</v>
          </cell>
          <cell r="V21">
            <v>8269.003333333334</v>
          </cell>
        </row>
        <row r="23">
          <cell r="D23" t="str">
            <v>nec</v>
          </cell>
        </row>
        <row r="24">
          <cell r="D24" t="str">
            <v>nec</v>
          </cell>
          <cell r="E24">
            <v>0</v>
          </cell>
          <cell r="G24">
            <v>4059.9769999999999</v>
          </cell>
          <cell r="H24">
            <v>4428.5129999999999</v>
          </cell>
          <cell r="I24">
            <v>4428.5129999999999</v>
          </cell>
          <cell r="J24">
            <v>4505.4399999999996</v>
          </cell>
          <cell r="K24">
            <v>4263.7970000000005</v>
          </cell>
          <cell r="L24">
            <v>4063.8679999999999</v>
          </cell>
          <cell r="M24">
            <v>4134.3279999999995</v>
          </cell>
          <cell r="N24">
            <v>4025.0649999999996</v>
          </cell>
          <cell r="O24">
            <v>4154.3720000000012</v>
          </cell>
          <cell r="P24">
            <v>4271.2420000000002</v>
          </cell>
          <cell r="Q24">
            <v>4137.16</v>
          </cell>
          <cell r="R24">
            <v>4165.6120000000001</v>
          </cell>
          <cell r="S24">
            <v>4266.4529999999995</v>
          </cell>
          <cell r="T24">
            <v>4440.4529999999995</v>
          </cell>
          <cell r="U24">
            <v>4280.375</v>
          </cell>
          <cell r="V24">
            <v>4567.7903480394425</v>
          </cell>
        </row>
        <row r="25">
          <cell r="D25" t="str">
            <v>wages</v>
          </cell>
          <cell r="G25">
            <v>3546.2840000000001</v>
          </cell>
          <cell r="H25">
            <v>3752.5309999999999</v>
          </cell>
          <cell r="I25">
            <v>3752.5309999999999</v>
          </cell>
          <cell r="J25">
            <v>4187.9399999999996</v>
          </cell>
          <cell r="K25">
            <v>3664.0230000000001</v>
          </cell>
          <cell r="L25">
            <v>3842.5819999999999</v>
          </cell>
          <cell r="M25">
            <v>3840.328</v>
          </cell>
          <cell r="N25">
            <v>3215.6729999999998</v>
          </cell>
          <cell r="O25">
            <v>3386.1930000000002</v>
          </cell>
          <cell r="P25">
            <v>3377.9549999999999</v>
          </cell>
          <cell r="Q25">
            <v>3199.86</v>
          </cell>
          <cell r="R25">
            <v>3302.895</v>
          </cell>
          <cell r="S25">
            <v>3469.4009999999998</v>
          </cell>
          <cell r="T25">
            <v>3643.4009999999998</v>
          </cell>
          <cell r="U25">
            <v>3501.4639999999999</v>
          </cell>
          <cell r="V25">
            <v>3685.5875142254272</v>
          </cell>
        </row>
        <row r="26">
          <cell r="D26" t="str">
            <v>oli</v>
          </cell>
          <cell r="G26">
            <v>250.6</v>
          </cell>
          <cell r="H26">
            <v>312.40100000000001</v>
          </cell>
          <cell r="I26">
            <v>312.40100000000001</v>
          </cell>
          <cell r="J26">
            <v>317.5</v>
          </cell>
          <cell r="K26">
            <v>270.99200000000002</v>
          </cell>
          <cell r="L26">
            <v>221.286</v>
          </cell>
          <cell r="M26">
            <v>294</v>
          </cell>
          <cell r="N26">
            <v>365.73</v>
          </cell>
          <cell r="O26">
            <v>339.21100000000001</v>
          </cell>
          <cell r="P26">
            <v>789.45600000000002</v>
          </cell>
          <cell r="Q26">
            <v>331.01</v>
          </cell>
          <cell r="R26">
            <v>805.13699999999994</v>
          </cell>
          <cell r="S26">
            <v>748.02800000000002</v>
          </cell>
          <cell r="T26">
            <v>748.02800000000002</v>
          </cell>
          <cell r="U26">
            <v>586.08799999999997</v>
          </cell>
          <cell r="V26">
            <v>616.90727508189491</v>
          </cell>
        </row>
        <row r="27">
          <cell r="D27" t="str">
            <v>wages</v>
          </cell>
          <cell r="G27">
            <v>274.75</v>
          </cell>
          <cell r="H27">
            <v>362.85</v>
          </cell>
          <cell r="I27">
            <v>362.85</v>
          </cell>
          <cell r="J27">
            <v>0</v>
          </cell>
          <cell r="K27">
            <v>376.24200000000002</v>
          </cell>
          <cell r="L27">
            <v>0</v>
          </cell>
          <cell r="M27">
            <v>0</v>
          </cell>
          <cell r="N27">
            <v>437.75200000000001</v>
          </cell>
          <cell r="O27">
            <v>419.404</v>
          </cell>
          <cell r="P27">
            <v>94.266999999999996</v>
          </cell>
          <cell r="Q27">
            <v>610.16700000000003</v>
          </cell>
          <cell r="R27">
            <v>57.786000000000001</v>
          </cell>
          <cell r="S27">
            <v>51.11</v>
          </cell>
          <cell r="T27">
            <v>51.11</v>
          </cell>
          <cell r="U27">
            <v>252.042</v>
          </cell>
          <cell r="V27">
            <v>265.29555873212041</v>
          </cell>
        </row>
        <row r="28">
          <cell r="D28" t="str">
            <v>wages</v>
          </cell>
          <cell r="G28">
            <v>-11.657</v>
          </cell>
          <cell r="H28">
            <v>0.73099999999999998</v>
          </cell>
          <cell r="I28">
            <v>0.73099999999999998</v>
          </cell>
          <cell r="J28">
            <v>0</v>
          </cell>
          <cell r="K28">
            <v>-47.46</v>
          </cell>
          <cell r="L28">
            <v>0</v>
          </cell>
          <cell r="M28">
            <v>0</v>
          </cell>
          <cell r="N28">
            <v>5.91</v>
          </cell>
          <cell r="O28">
            <v>9.5640000000000001</v>
          </cell>
          <cell r="P28">
            <v>9.5640000000000001</v>
          </cell>
          <cell r="Q28">
            <v>-3.8769999999999998</v>
          </cell>
          <cell r="R28">
            <v>-0.20599999999999999</v>
          </cell>
          <cell r="S28">
            <v>-2.0859999999999999</v>
          </cell>
          <cell r="T28">
            <v>-2.0859999999999999</v>
          </cell>
          <cell r="U28">
            <v>-59.219000000000001</v>
          </cell>
          <cell r="V28">
            <v>0</v>
          </cell>
        </row>
        <row r="29">
          <cell r="D29" t="str">
            <v>nec</v>
          </cell>
          <cell r="E29">
            <v>0</v>
          </cell>
          <cell r="G29">
            <v>2995.8180000000002</v>
          </cell>
          <cell r="H29">
            <v>3937.4839999999999</v>
          </cell>
          <cell r="I29">
            <v>3937.4839999999999</v>
          </cell>
          <cell r="J29">
            <v>2956.25</v>
          </cell>
          <cell r="K29">
            <v>4290.2809999999999</v>
          </cell>
          <cell r="L29">
            <v>4093.8389999999999</v>
          </cell>
          <cell r="M29">
            <v>4305.7660000000005</v>
          </cell>
          <cell r="N29">
            <v>4765.7700000000004</v>
          </cell>
          <cell r="O29">
            <v>4788.9750000000004</v>
          </cell>
          <cell r="P29">
            <v>4715.2660000000005</v>
          </cell>
          <cell r="Q29">
            <v>4846.82</v>
          </cell>
          <cell r="R29">
            <v>4353.4630000000006</v>
          </cell>
          <cell r="S29">
            <v>4187.4709999999995</v>
          </cell>
          <cell r="T29">
            <v>4015.4339999999993</v>
          </cell>
          <cell r="U29">
            <v>4515.4129999999996</v>
          </cell>
          <cell r="V29">
            <v>4237.8266666666668</v>
          </cell>
        </row>
        <row r="30">
          <cell r="D30" t="str">
            <v>input</v>
          </cell>
          <cell r="G30">
            <v>2676.8980000000001</v>
          </cell>
          <cell r="H30">
            <v>3001.4929999999999</v>
          </cell>
          <cell r="I30">
            <v>3001.4929999999999</v>
          </cell>
          <cell r="J30">
            <v>2379.0500000000002</v>
          </cell>
          <cell r="K30">
            <v>3385.152</v>
          </cell>
          <cell r="L30">
            <v>3386.6390000000001</v>
          </cell>
          <cell r="M30">
            <v>3596.1660000000002</v>
          </cell>
          <cell r="N30">
            <v>1510.098</v>
          </cell>
          <cell r="O30">
            <v>1528.4090000000001</v>
          </cell>
          <cell r="P30">
            <v>0</v>
          </cell>
          <cell r="Q30">
            <v>1672.36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D31" t="str">
            <v>equiprent</v>
          </cell>
          <cell r="G31">
            <v>311.94900000000001</v>
          </cell>
          <cell r="H31">
            <v>554.91300000000001</v>
          </cell>
          <cell r="I31">
            <v>554.91300000000001</v>
          </cell>
          <cell r="J31">
            <v>577.20000000000005</v>
          </cell>
          <cell r="K31">
            <v>711.76499999999999</v>
          </cell>
          <cell r="L31">
            <v>707.2</v>
          </cell>
          <cell r="M31">
            <v>709.6</v>
          </cell>
          <cell r="N31">
            <v>960.79100000000005</v>
          </cell>
          <cell r="O31">
            <v>941.03</v>
          </cell>
          <cell r="P31">
            <v>949.21699999999998</v>
          </cell>
          <cell r="Q31">
            <v>786.50699999999995</v>
          </cell>
          <cell r="R31">
            <v>522.40099999999995</v>
          </cell>
          <cell r="S31">
            <v>515.92700000000002</v>
          </cell>
          <cell r="T31">
            <v>514.952</v>
          </cell>
          <cell r="U31">
            <v>563.93799999999999</v>
          </cell>
          <cell r="V31">
            <v>0</v>
          </cell>
        </row>
        <row r="32">
          <cell r="D32" t="str">
            <v>input</v>
          </cell>
          <cell r="N32">
            <v>427.45400000000001</v>
          </cell>
          <cell r="O32">
            <v>285.54300000000001</v>
          </cell>
          <cell r="P32">
            <v>291.81900000000002</v>
          </cell>
          <cell r="Q32">
            <v>448.16800000000001</v>
          </cell>
          <cell r="R32">
            <v>347.91500000000002</v>
          </cell>
          <cell r="S32">
            <v>386.57100000000003</v>
          </cell>
          <cell r="T32">
            <v>387.55099999999999</v>
          </cell>
          <cell r="U32">
            <v>678.93799999999999</v>
          </cell>
          <cell r="V32">
            <v>0</v>
          </cell>
        </row>
        <row r="33">
          <cell r="D33" t="str">
            <v>input</v>
          </cell>
          <cell r="P33">
            <v>1520.4749999999999</v>
          </cell>
          <cell r="R33">
            <v>1685.501</v>
          </cell>
          <cell r="S33">
            <v>1486.3530000000001</v>
          </cell>
          <cell r="T33">
            <v>1486.3530000000001</v>
          </cell>
          <cell r="U33">
            <v>1401.0550000000001</v>
          </cell>
          <cell r="V33">
            <v>4237.8266666666668</v>
          </cell>
        </row>
        <row r="34">
          <cell r="D34" t="str">
            <v>input</v>
          </cell>
          <cell r="P34">
            <v>636.16499999999996</v>
          </cell>
          <cell r="R34">
            <v>587.17100000000005</v>
          </cell>
          <cell r="S34">
            <v>581.10900000000004</v>
          </cell>
          <cell r="T34">
            <v>581.10900000000004</v>
          </cell>
          <cell r="U34">
            <v>679.18899999999996</v>
          </cell>
          <cell r="V34">
            <v>0</v>
          </cell>
        </row>
        <row r="35">
          <cell r="D35" t="str">
            <v>input</v>
          </cell>
          <cell r="P35">
            <v>562.52099999999996</v>
          </cell>
          <cell r="R35">
            <v>553.40700000000004</v>
          </cell>
          <cell r="S35">
            <v>479.13900000000001</v>
          </cell>
          <cell r="T35">
            <v>479.13900000000001</v>
          </cell>
          <cell r="U35">
            <v>476.81</v>
          </cell>
          <cell r="V35">
            <v>0</v>
          </cell>
        </row>
        <row r="36">
          <cell r="D36" t="str">
            <v>input</v>
          </cell>
          <cell r="N36">
            <v>249.62100000000001</v>
          </cell>
          <cell r="O36">
            <v>238.67500000000001</v>
          </cell>
          <cell r="P36">
            <v>238.80099999999999</v>
          </cell>
          <cell r="Q36">
            <v>304.07</v>
          </cell>
          <cell r="R36">
            <v>248.916</v>
          </cell>
          <cell r="S36">
            <v>280.767</v>
          </cell>
          <cell r="T36">
            <v>280.767</v>
          </cell>
          <cell r="U36">
            <v>281.18900000000002</v>
          </cell>
          <cell r="V36">
            <v>0</v>
          </cell>
        </row>
        <row r="37">
          <cell r="D37" t="str">
            <v>finance</v>
          </cell>
          <cell r="N37">
            <v>108.099</v>
          </cell>
          <cell r="O37">
            <v>117.798</v>
          </cell>
          <cell r="P37">
            <v>117.798</v>
          </cell>
          <cell r="Q37">
            <v>120</v>
          </cell>
          <cell r="R37">
            <v>122.76300000000001</v>
          </cell>
          <cell r="S37">
            <v>120.17100000000001</v>
          </cell>
          <cell r="T37">
            <v>120.13800000000001</v>
          </cell>
          <cell r="U37">
            <v>116.249</v>
          </cell>
          <cell r="V37">
            <v>0</v>
          </cell>
        </row>
        <row r="38">
          <cell r="D38" t="str">
            <v>finance</v>
          </cell>
          <cell r="N38">
            <v>29.084</v>
          </cell>
          <cell r="O38">
            <v>57.073</v>
          </cell>
          <cell r="P38">
            <v>57.073</v>
          </cell>
          <cell r="Q38">
            <v>15.84</v>
          </cell>
          <cell r="R38">
            <v>31.016999999999999</v>
          </cell>
          <cell r="S38">
            <v>58.957000000000001</v>
          </cell>
          <cell r="T38">
            <v>58.957000000000001</v>
          </cell>
          <cell r="U38">
            <v>32.685000000000002</v>
          </cell>
          <cell r="V38">
            <v>0</v>
          </cell>
        </row>
        <row r="39">
          <cell r="D39" t="str">
            <v>redund</v>
          </cell>
          <cell r="N39">
            <v>153.04400000000001</v>
          </cell>
          <cell r="O39">
            <v>423.42200000000003</v>
          </cell>
          <cell r="P39">
            <v>341.39699999999999</v>
          </cell>
          <cell r="Q39">
            <v>300</v>
          </cell>
          <cell r="R39">
            <v>254.37200000000001</v>
          </cell>
          <cell r="S39">
            <v>278.47699999999998</v>
          </cell>
          <cell r="T39">
            <v>106.468</v>
          </cell>
          <cell r="U39">
            <v>285.36</v>
          </cell>
          <cell r="V39">
            <v>0</v>
          </cell>
        </row>
        <row r="40">
          <cell r="D40" t="str">
            <v>input</v>
          </cell>
          <cell r="G40">
            <v>6.9710000000000001</v>
          </cell>
          <cell r="H40">
            <v>381.07799999999997</v>
          </cell>
          <cell r="I40">
            <v>381.07799999999997</v>
          </cell>
          <cell r="J40">
            <v>0</v>
          </cell>
          <cell r="K40">
            <v>193.364</v>
          </cell>
          <cell r="L40">
            <v>0</v>
          </cell>
          <cell r="M40">
            <v>0</v>
          </cell>
          <cell r="N40">
            <v>1327.5790000000002</v>
          </cell>
          <cell r="O40">
            <v>1197.0250000000001</v>
          </cell>
          <cell r="P40">
            <v>0</v>
          </cell>
          <cell r="Q40">
            <v>1199.875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D41" t="str">
            <v>dep</v>
          </cell>
          <cell r="G41">
            <v>112.836</v>
          </cell>
          <cell r="H41">
            <v>118.384</v>
          </cell>
          <cell r="I41">
            <v>118.384</v>
          </cell>
          <cell r="J41">
            <v>123.492</v>
          </cell>
          <cell r="K41">
            <v>137.09700000000001</v>
          </cell>
          <cell r="L41">
            <v>123.492</v>
          </cell>
          <cell r="M41">
            <v>141.56399999999999</v>
          </cell>
          <cell r="N41">
            <v>140.07400000000001</v>
          </cell>
          <cell r="O41">
            <v>159.886</v>
          </cell>
          <cell r="P41">
            <v>159.886</v>
          </cell>
          <cell r="Q41">
            <v>155</v>
          </cell>
          <cell r="R41">
            <v>162.12700000000001</v>
          </cell>
          <cell r="S41">
            <v>104.914</v>
          </cell>
          <cell r="T41">
            <v>104.914</v>
          </cell>
          <cell r="U41">
            <v>152.85599999999999</v>
          </cell>
          <cell r="V41">
            <v>67.334000000000003</v>
          </cell>
        </row>
        <row r="43">
          <cell r="D43" t="str">
            <v>nec</v>
          </cell>
          <cell r="E43">
            <v>0</v>
          </cell>
          <cell r="G43">
            <v>7168.6309999999994</v>
          </cell>
          <cell r="H43">
            <v>8484.3809999999994</v>
          </cell>
          <cell r="I43">
            <v>8484.3809999999994</v>
          </cell>
          <cell r="J43">
            <v>7585.1819999999998</v>
          </cell>
          <cell r="K43">
            <v>8691.1749999999993</v>
          </cell>
          <cell r="L43">
            <v>8281.1989999999987</v>
          </cell>
          <cell r="M43">
            <v>8581.6579999999994</v>
          </cell>
          <cell r="N43">
            <v>8930.9089999999997</v>
          </cell>
          <cell r="O43">
            <v>9103.2330000000002</v>
          </cell>
          <cell r="P43">
            <v>9146.3940000000021</v>
          </cell>
          <cell r="Q43">
            <v>9138.98</v>
          </cell>
          <cell r="R43">
            <v>8681.2020000000011</v>
          </cell>
          <cell r="S43">
            <v>8558.8380000000016</v>
          </cell>
          <cell r="T43">
            <v>8560.8010000000031</v>
          </cell>
          <cell r="U43">
            <v>8948.6440000000002</v>
          </cell>
          <cell r="V43">
            <v>8872.9510147061101</v>
          </cell>
        </row>
        <row r="45">
          <cell r="D45" t="str">
            <v>nec</v>
          </cell>
          <cell r="E45">
            <v>0</v>
          </cell>
          <cell r="G45">
            <v>339.75500000000102</v>
          </cell>
          <cell r="H45">
            <v>-22.939000000000306</v>
          </cell>
          <cell r="I45">
            <v>-49.109000000000378</v>
          </cell>
          <cell r="J45">
            <v>13.222000000000662</v>
          </cell>
          <cell r="K45">
            <v>-404.41599999999926</v>
          </cell>
          <cell r="L45">
            <v>217.27000000000226</v>
          </cell>
          <cell r="M45">
            <v>25.515000000001237</v>
          </cell>
          <cell r="N45">
            <v>-58.01299999999901</v>
          </cell>
          <cell r="O45">
            <v>-14.16399999999885</v>
          </cell>
          <cell r="P45">
            <v>-286.71700000000237</v>
          </cell>
          <cell r="Q45">
            <v>-138.69900000000052</v>
          </cell>
          <cell r="R45">
            <v>770.68499999999949</v>
          </cell>
          <cell r="S45">
            <v>640.42899999999827</v>
          </cell>
          <cell r="T45">
            <v>466.4569999999967</v>
          </cell>
          <cell r="U45">
            <v>331.62099999999919</v>
          </cell>
          <cell r="V45">
            <v>-603.94768137277606</v>
          </cell>
        </row>
        <row r="47">
          <cell r="D47" t="str">
            <v>nec</v>
          </cell>
          <cell r="E47">
            <v>0</v>
          </cell>
          <cell r="G47">
            <v>80.024000000000001</v>
          </cell>
          <cell r="H47">
            <v>92.792000000000002</v>
          </cell>
          <cell r="I47">
            <v>92.792000000000002</v>
          </cell>
          <cell r="J47">
            <v>0</v>
          </cell>
          <cell r="K47">
            <v>131.785</v>
          </cell>
          <cell r="N47">
            <v>-98.438999999999993</v>
          </cell>
          <cell r="O47">
            <v>0</v>
          </cell>
          <cell r="P47">
            <v>0</v>
          </cell>
          <cell r="Q47">
            <v>0</v>
          </cell>
          <cell r="R47">
            <v>153.98600000000002</v>
          </cell>
          <cell r="S47">
            <v>-190.75</v>
          </cell>
          <cell r="T47">
            <v>-190.71700000000001</v>
          </cell>
          <cell r="U47">
            <v>115.036</v>
          </cell>
          <cell r="V47">
            <v>0</v>
          </cell>
        </row>
        <row r="48">
          <cell r="D48" t="str">
            <v>othinc</v>
          </cell>
          <cell r="G48">
            <v>-0.78400000000000003</v>
          </cell>
          <cell r="H48">
            <v>11.281000000000001</v>
          </cell>
          <cell r="I48">
            <v>11.281000000000001</v>
          </cell>
          <cell r="J48">
            <v>0</v>
          </cell>
          <cell r="K48">
            <v>1.47</v>
          </cell>
          <cell r="N48">
            <v>0.5</v>
          </cell>
          <cell r="O48">
            <v>0</v>
          </cell>
          <cell r="P48">
            <v>0</v>
          </cell>
          <cell r="Q48">
            <v>0</v>
          </cell>
          <cell r="R48">
            <v>-5.2130000000000001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 t="str">
            <v>othinc</v>
          </cell>
          <cell r="G49">
            <v>80.808000000000007</v>
          </cell>
          <cell r="H49">
            <v>81.510999999999996</v>
          </cell>
          <cell r="I49">
            <v>81.510999999999996</v>
          </cell>
          <cell r="J49">
            <v>0</v>
          </cell>
          <cell r="K49">
            <v>130.315</v>
          </cell>
          <cell r="N49">
            <v>-98.938999999999993</v>
          </cell>
          <cell r="O49">
            <v>0</v>
          </cell>
          <cell r="P49">
            <v>0</v>
          </cell>
          <cell r="Q49">
            <v>0</v>
          </cell>
          <cell r="R49">
            <v>159.19900000000001</v>
          </cell>
          <cell r="S49">
            <v>-190.75</v>
          </cell>
          <cell r="T49">
            <v>-190.71700000000001</v>
          </cell>
          <cell r="U49">
            <v>115.036</v>
          </cell>
          <cell r="V49">
            <v>0</v>
          </cell>
        </row>
        <row r="51">
          <cell r="E51">
            <v>0</v>
          </cell>
          <cell r="G51">
            <v>419.77900000000102</v>
          </cell>
          <cell r="H51">
            <v>69.852999999999696</v>
          </cell>
          <cell r="I51">
            <v>43.682999999999623</v>
          </cell>
          <cell r="J51">
            <v>13.222000000000662</v>
          </cell>
          <cell r="K51">
            <v>-272.63099999999929</v>
          </cell>
          <cell r="L51">
            <v>217.27000000000226</v>
          </cell>
          <cell r="M51">
            <v>25.515000000001237</v>
          </cell>
          <cell r="N51">
            <v>-156.451999999999</v>
          </cell>
          <cell r="O51">
            <v>-14.16399999999885</v>
          </cell>
          <cell r="P51">
            <v>-286.71700000000237</v>
          </cell>
          <cell r="Q51">
            <v>-138.69900000000052</v>
          </cell>
          <cell r="R51">
            <v>924.67099999999948</v>
          </cell>
          <cell r="S51">
            <v>449.67899999999827</v>
          </cell>
          <cell r="T51">
            <v>275.73999999999671</v>
          </cell>
          <cell r="U51">
            <v>446.65699999999919</v>
          </cell>
          <cell r="V51">
            <v>-603.94768137277606</v>
          </cell>
        </row>
      </sheetData>
      <sheetData sheetId="5">
        <row r="8">
          <cell r="D8" t="str">
            <v>Code</v>
          </cell>
        </row>
      </sheetData>
      <sheetData sheetId="6"/>
      <sheetData sheetId="7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 t="str">
            <v>2011rev</v>
          </cell>
          <cell r="M8">
            <v>2012</v>
          </cell>
        </row>
        <row r="9">
          <cell r="C9" t="str">
            <v>Revenue</v>
          </cell>
        </row>
        <row r="10">
          <cell r="B10">
            <v>40101</v>
          </cell>
          <cell r="C10" t="str">
            <v>Cruise Ship Departure Charges</v>
          </cell>
          <cell r="D10" t="str">
            <v>sales</v>
          </cell>
          <cell r="F10">
            <v>0</v>
          </cell>
          <cell r="G10">
            <v>0</v>
          </cell>
          <cell r="I10">
            <v>3.9359999999999999</v>
          </cell>
          <cell r="J10">
            <v>4.3048400000000004</v>
          </cell>
          <cell r="K10">
            <v>4.92</v>
          </cell>
        </row>
        <row r="11">
          <cell r="B11">
            <v>40102</v>
          </cell>
          <cell r="C11" t="str">
            <v>Environmental Protection Fund Fees</v>
          </cell>
          <cell r="D11" t="str">
            <v>othsales</v>
          </cell>
          <cell r="F11">
            <v>0</v>
          </cell>
          <cell r="G11">
            <v>0</v>
          </cell>
          <cell r="I11">
            <v>5.4446599999999998</v>
          </cell>
          <cell r="J11">
            <v>9.9407600000000009</v>
          </cell>
          <cell r="K11">
            <v>7.1545699999999997</v>
          </cell>
        </row>
        <row r="12">
          <cell r="B12">
            <v>40103</v>
          </cell>
          <cell r="C12" t="str">
            <v>Deletion Certificate</v>
          </cell>
          <cell r="D12" t="str">
            <v>sales</v>
          </cell>
          <cell r="F12">
            <v>0</v>
          </cell>
          <cell r="G12">
            <v>0</v>
          </cell>
          <cell r="I12">
            <v>15.366989999999999</v>
          </cell>
          <cell r="J12">
            <v>12.61158</v>
          </cell>
          <cell r="K12">
            <v>17.516929999999999</v>
          </cell>
        </row>
        <row r="13">
          <cell r="B13">
            <v>40104</v>
          </cell>
          <cell r="C13" t="str">
            <v>Discharge A Mortgage</v>
          </cell>
          <cell r="D13" t="str">
            <v>othsales</v>
          </cell>
          <cell r="F13">
            <v>0</v>
          </cell>
          <cell r="G13">
            <v>0</v>
          </cell>
          <cell r="I13">
            <v>19.08794</v>
          </cell>
          <cell r="J13">
            <v>28.059560000000001</v>
          </cell>
          <cell r="K13">
            <v>41.545439999999999</v>
          </cell>
        </row>
        <row r="14">
          <cell r="B14">
            <v>40105</v>
          </cell>
          <cell r="C14" t="str">
            <v>Inspection Of Register</v>
          </cell>
          <cell r="D14" t="str">
            <v>sales</v>
          </cell>
          <cell r="F14">
            <v>0</v>
          </cell>
          <cell r="G14">
            <v>0</v>
          </cell>
          <cell r="I14">
            <v>0.41</v>
          </cell>
          <cell r="J14">
            <v>0.32800000000000001</v>
          </cell>
          <cell r="K14">
            <v>0.16400000000000001</v>
          </cell>
        </row>
        <row r="15">
          <cell r="B15">
            <v>40106</v>
          </cell>
          <cell r="C15" t="str">
            <v>Transcript of Register</v>
          </cell>
          <cell r="D15" t="str">
            <v>sales</v>
          </cell>
          <cell r="F15">
            <v>0</v>
          </cell>
          <cell r="G15">
            <v>0</v>
          </cell>
          <cell r="I15">
            <v>81.513339999999999</v>
          </cell>
          <cell r="J15">
            <v>86.123009999999994</v>
          </cell>
          <cell r="K15">
            <v>85.212119999999999</v>
          </cell>
        </row>
        <row r="16">
          <cell r="B16">
            <v>40107</v>
          </cell>
          <cell r="C16" t="str">
            <v>Register A Mortgage</v>
          </cell>
          <cell r="D16" t="str">
            <v>othsales</v>
          </cell>
          <cell r="F16">
            <v>0</v>
          </cell>
          <cell r="G16">
            <v>0</v>
          </cell>
          <cell r="I16">
            <v>28.764669999999999</v>
          </cell>
          <cell r="J16">
            <v>35.156819999999996</v>
          </cell>
          <cell r="K16">
            <v>33.818469999999998</v>
          </cell>
        </row>
        <row r="17">
          <cell r="B17">
            <v>40110</v>
          </cell>
          <cell r="C17" t="str">
            <v>Reissue Carving &amp; Marking Note</v>
          </cell>
          <cell r="D17" t="str">
            <v>sales</v>
          </cell>
          <cell r="F17">
            <v>0</v>
          </cell>
          <cell r="G17">
            <v>0</v>
          </cell>
          <cell r="I17">
            <v>1.65933</v>
          </cell>
          <cell r="J17">
            <v>1.476</v>
          </cell>
          <cell r="K17">
            <v>0.246</v>
          </cell>
        </row>
        <row r="18">
          <cell r="B18">
            <v>40111</v>
          </cell>
          <cell r="C18" t="str">
            <v>Transfer A Mortgage</v>
          </cell>
          <cell r="D18" t="str">
            <v>othsales</v>
          </cell>
          <cell r="F18">
            <v>0</v>
          </cell>
          <cell r="G18">
            <v>0</v>
          </cell>
          <cell r="I18">
            <v>2.214</v>
          </cell>
          <cell r="J18">
            <v>1.18004</v>
          </cell>
          <cell r="K18">
            <v>2.2843800000000001</v>
          </cell>
        </row>
        <row r="19">
          <cell r="B19">
            <v>40115</v>
          </cell>
          <cell r="C19" t="str">
            <v>Issue of a Certified Copy</v>
          </cell>
          <cell r="D19" t="str">
            <v>othsales</v>
          </cell>
          <cell r="F19">
            <v>0</v>
          </cell>
          <cell r="G19">
            <v>0</v>
          </cell>
          <cell r="I19">
            <v>0.82</v>
          </cell>
          <cell r="J19">
            <v>0.32800000000000001</v>
          </cell>
          <cell r="K19">
            <v>0.49199999999999999</v>
          </cell>
        </row>
        <row r="20">
          <cell r="B20">
            <v>40121</v>
          </cell>
          <cell r="C20" t="str">
            <v>Reissue of a Certificate of Registry</v>
          </cell>
          <cell r="D20" t="str">
            <v>sales</v>
          </cell>
          <cell r="F20">
            <v>0</v>
          </cell>
          <cell r="G20">
            <v>0</v>
          </cell>
          <cell r="I20">
            <v>46.765699999999995</v>
          </cell>
          <cell r="J20">
            <v>45.787839999999996</v>
          </cell>
          <cell r="K20">
            <v>45.758929999999999</v>
          </cell>
          <cell r="L20">
            <v>297.61700000000002</v>
          </cell>
        </row>
        <row r="21">
          <cell r="B21">
            <v>40122</v>
          </cell>
          <cell r="C21" t="str">
            <v>Reservation of a Vessel Name</v>
          </cell>
          <cell r="D21" t="str">
            <v>sales</v>
          </cell>
          <cell r="F21">
            <v>0</v>
          </cell>
          <cell r="G21">
            <v>0</v>
          </cell>
          <cell r="I21">
            <v>46.002629999999996</v>
          </cell>
          <cell r="J21">
            <v>41.619930000000004</v>
          </cell>
          <cell r="K21">
            <v>42.190559999999998</v>
          </cell>
        </row>
        <row r="22">
          <cell r="B22">
            <v>40124</v>
          </cell>
          <cell r="C22" t="str">
            <v>Issue of Certificate or Registry</v>
          </cell>
          <cell r="D22" t="str">
            <v>sales</v>
          </cell>
          <cell r="F22">
            <v>0</v>
          </cell>
          <cell r="G22">
            <v>0</v>
          </cell>
          <cell r="I22">
            <v>13.57178</v>
          </cell>
          <cell r="J22">
            <v>11.147740000000001</v>
          </cell>
          <cell r="K22">
            <v>12.530569999999999</v>
          </cell>
        </row>
        <row r="23">
          <cell r="B23">
            <v>40125</v>
          </cell>
          <cell r="C23" t="str">
            <v>Record of Lifeboats and Tenders Fee</v>
          </cell>
          <cell r="D23" t="str">
            <v>sales</v>
          </cell>
          <cell r="F23">
            <v>0</v>
          </cell>
          <cell r="G23">
            <v>0</v>
          </cell>
          <cell r="I23">
            <v>3.0881399999999997</v>
          </cell>
          <cell r="J23">
            <v>2.71726</v>
          </cell>
          <cell r="K23">
            <v>3.7828000000000004</v>
          </cell>
        </row>
        <row r="24">
          <cell r="B24">
            <v>41100</v>
          </cell>
          <cell r="C24" t="str">
            <v>Other Revenue</v>
          </cell>
          <cell r="D24" t="str">
            <v>othsales</v>
          </cell>
          <cell r="F24">
            <v>0</v>
          </cell>
          <cell r="G24">
            <v>0</v>
          </cell>
          <cell r="I24">
            <v>98.177250000000001</v>
          </cell>
          <cell r="J24">
            <v>24.71218</v>
          </cell>
          <cell r="K24">
            <v>202.90365</v>
          </cell>
        </row>
        <row r="25">
          <cell r="B25">
            <v>41101</v>
          </cell>
          <cell r="C25" t="str">
            <v>Stamp Duty - Land Transfers</v>
          </cell>
          <cell r="D25" t="str">
            <v>revenue</v>
          </cell>
          <cell r="F25">
            <v>0</v>
          </cell>
          <cell r="G25">
            <v>0</v>
          </cell>
          <cell r="I25">
            <v>465.66644000000002</v>
          </cell>
          <cell r="J25">
            <v>400.80784</v>
          </cell>
          <cell r="K25">
            <v>473.65717000000001</v>
          </cell>
        </row>
        <row r="26">
          <cell r="B26">
            <v>41106</v>
          </cell>
          <cell r="C26" t="str">
            <v>Surveyors Accommodation</v>
          </cell>
          <cell r="D26" t="str">
            <v>sales</v>
          </cell>
          <cell r="F26">
            <v>0</v>
          </cell>
          <cell r="G26">
            <v>0</v>
          </cell>
          <cell r="I26">
            <v>100.42807000000001</v>
          </cell>
          <cell r="J26">
            <v>111.00353999999999</v>
          </cell>
          <cell r="K26">
            <v>107.46973</v>
          </cell>
        </row>
        <row r="27">
          <cell r="B27">
            <v>41107</v>
          </cell>
          <cell r="C27" t="str">
            <v>Surveyors Travel</v>
          </cell>
          <cell r="D27" t="str">
            <v>othsales</v>
          </cell>
          <cell r="F27">
            <v>0</v>
          </cell>
          <cell r="G27">
            <v>0</v>
          </cell>
          <cell r="I27">
            <v>309.62018</v>
          </cell>
          <cell r="J27">
            <v>324.82019000000003</v>
          </cell>
          <cell r="K27">
            <v>273.30746999999997</v>
          </cell>
        </row>
        <row r="28">
          <cell r="B28">
            <v>41108</v>
          </cell>
          <cell r="C28" t="str">
            <v>Surveyors Communications</v>
          </cell>
          <cell r="D28" t="str">
            <v>othsales</v>
          </cell>
          <cell r="F28">
            <v>0</v>
          </cell>
          <cell r="G28">
            <v>0</v>
          </cell>
          <cell r="I28">
            <v>25.4331</v>
          </cell>
          <cell r="J28">
            <v>30.039110000000001</v>
          </cell>
          <cell r="K28">
            <v>31.172830000000001</v>
          </cell>
        </row>
        <row r="29">
          <cell r="B29">
            <v>41109</v>
          </cell>
          <cell r="C29" t="str">
            <v>Surveyors Daily Allowance</v>
          </cell>
          <cell r="D29" t="str">
            <v>othsales</v>
          </cell>
          <cell r="F29">
            <v>0</v>
          </cell>
          <cell r="G29">
            <v>0</v>
          </cell>
          <cell r="I29">
            <v>73.041830000000004</v>
          </cell>
          <cell r="J29">
            <v>79.007919999999999</v>
          </cell>
          <cell r="K29">
            <v>82.20483999999999</v>
          </cell>
        </row>
        <row r="30">
          <cell r="B30">
            <v>41110</v>
          </cell>
          <cell r="C30" t="str">
            <v>Survey Fee - New build Yacht</v>
          </cell>
          <cell r="D30" t="str">
            <v>sales</v>
          </cell>
          <cell r="F30">
            <v>0</v>
          </cell>
          <cell r="G30">
            <v>0</v>
          </cell>
          <cell r="I30">
            <v>1185.85042</v>
          </cell>
          <cell r="J30">
            <v>1249.58547</v>
          </cell>
          <cell r="K30">
            <v>975.43435999999997</v>
          </cell>
        </row>
        <row r="31">
          <cell r="B31">
            <v>41111</v>
          </cell>
          <cell r="C31" t="str">
            <v>Survey Fee - New build Ships</v>
          </cell>
          <cell r="D31" t="str">
            <v>sales</v>
          </cell>
          <cell r="F31">
            <v>0</v>
          </cell>
          <cell r="G31">
            <v>0</v>
          </cell>
          <cell r="I31">
            <v>12.966850000000001</v>
          </cell>
          <cell r="J31">
            <v>5.7734399999999999</v>
          </cell>
          <cell r="K31">
            <v>50.868720000000003</v>
          </cell>
        </row>
        <row r="32">
          <cell r="B32">
            <v>41112</v>
          </cell>
          <cell r="C32" t="str">
            <v>Survey Fee - Existing Yacht</v>
          </cell>
          <cell r="D32" t="str">
            <v>sales</v>
          </cell>
          <cell r="F32">
            <v>0</v>
          </cell>
          <cell r="G32">
            <v>0</v>
          </cell>
          <cell r="I32">
            <v>1353.65949</v>
          </cell>
          <cell r="J32">
            <v>1681.81601</v>
          </cell>
          <cell r="K32">
            <v>1796.17552</v>
          </cell>
          <cell r="L32">
            <v>4838.1369999999997</v>
          </cell>
        </row>
        <row r="33">
          <cell r="B33">
            <v>41113</v>
          </cell>
          <cell r="C33" t="str">
            <v>Survey Fee - Existing Ships</v>
          </cell>
          <cell r="D33" t="str">
            <v>sales</v>
          </cell>
          <cell r="F33">
            <v>0</v>
          </cell>
          <cell r="G33">
            <v>0</v>
          </cell>
          <cell r="I33">
            <v>577.33270999999991</v>
          </cell>
          <cell r="J33">
            <v>591.62257</v>
          </cell>
          <cell r="K33">
            <v>789.59473000000003</v>
          </cell>
          <cell r="L33">
            <v>849.14499999999998</v>
          </cell>
        </row>
        <row r="34">
          <cell r="B34">
            <v>41114</v>
          </cell>
          <cell r="C34" t="str">
            <v>Survey Fee - DOC Audit</v>
          </cell>
          <cell r="D34" t="str">
            <v>sales</v>
          </cell>
          <cell r="F34">
            <v>0</v>
          </cell>
          <cell r="G34">
            <v>0</v>
          </cell>
          <cell r="I34">
            <v>218.14243999999999</v>
          </cell>
          <cell r="J34">
            <v>216.14637999999999</v>
          </cell>
          <cell r="K34">
            <v>231.89233999999999</v>
          </cell>
        </row>
        <row r="35">
          <cell r="B35">
            <v>42016</v>
          </cell>
          <cell r="C35" t="str">
            <v>Marine Survey Fees</v>
          </cell>
          <cell r="D35" t="str">
            <v>sales</v>
          </cell>
          <cell r="F35">
            <v>0</v>
          </cell>
          <cell r="G35">
            <v>3800.0000399999999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42029</v>
          </cell>
          <cell r="C36" t="str">
            <v>Other Fees</v>
          </cell>
          <cell r="D36" t="str">
            <v>sales</v>
          </cell>
          <cell r="F36">
            <v>4465.0000799999998</v>
          </cell>
          <cell r="G36">
            <v>510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42101</v>
          </cell>
          <cell r="C37" t="str">
            <v>Mail Terminal Credits</v>
          </cell>
          <cell r="D37" t="str">
            <v>revenue</v>
          </cell>
          <cell r="F37">
            <v>0</v>
          </cell>
          <cell r="G37">
            <v>0</v>
          </cell>
          <cell r="I37">
            <v>23.616</v>
          </cell>
          <cell r="J37">
            <v>26.027810000000002</v>
          </cell>
          <cell r="K37">
            <v>26.3597</v>
          </cell>
        </row>
        <row r="38">
          <cell r="B38">
            <v>42102</v>
          </cell>
          <cell r="C38" t="str">
            <v>Motor Vehicle Licence Plates</v>
          </cell>
          <cell r="D38" t="str">
            <v>revenue</v>
          </cell>
          <cell r="F38">
            <v>0</v>
          </cell>
          <cell r="G38">
            <v>0</v>
          </cell>
          <cell r="I38">
            <v>9.9919999999999995E-2</v>
          </cell>
          <cell r="J38">
            <v>68.122350000000012</v>
          </cell>
          <cell r="K38">
            <v>67.603970000000004</v>
          </cell>
        </row>
        <row r="39">
          <cell r="B39">
            <v>42103</v>
          </cell>
          <cell r="C39" t="str">
            <v>Other Postal Business</v>
          </cell>
          <cell r="D39" t="str">
            <v>revenue</v>
          </cell>
          <cell r="F39">
            <v>0</v>
          </cell>
          <cell r="G39">
            <v>0</v>
          </cell>
          <cell r="I39">
            <v>41.217919999999999</v>
          </cell>
          <cell r="J39">
            <v>48.140680000000003</v>
          </cell>
          <cell r="K39">
            <v>33.234739999999995</v>
          </cell>
        </row>
        <row r="40">
          <cell r="B40">
            <v>42104</v>
          </cell>
          <cell r="C40" t="str">
            <v>Patents and Trademarks</v>
          </cell>
          <cell r="D40" t="str">
            <v>othsales</v>
          </cell>
          <cell r="F40">
            <v>0</v>
          </cell>
          <cell r="G40">
            <v>915</v>
          </cell>
          <cell r="I40">
            <v>437.48874999999998</v>
          </cell>
          <cell r="J40">
            <v>561.95514000000003</v>
          </cell>
          <cell r="K40">
            <v>575.75481000000002</v>
          </cell>
          <cell r="L40">
            <v>672.35599999999999</v>
          </cell>
        </row>
        <row r="41">
          <cell r="B41">
            <v>42105</v>
          </cell>
          <cell r="C41" t="str">
            <v>Postal Stamps</v>
          </cell>
          <cell r="D41" t="str">
            <v>revenue</v>
          </cell>
          <cell r="F41">
            <v>0</v>
          </cell>
          <cell r="G41">
            <v>0</v>
          </cell>
          <cell r="I41">
            <v>0.72612999999999994</v>
          </cell>
          <cell r="J41">
            <v>1.3380099999999999</v>
          </cell>
          <cell r="K41">
            <v>0.85372999999999999</v>
          </cell>
        </row>
        <row r="42">
          <cell r="B42">
            <v>42110</v>
          </cell>
          <cell r="C42" t="str">
            <v>Sale of Marine</v>
          </cell>
          <cell r="D42" t="str">
            <v>othsales</v>
          </cell>
          <cell r="F42">
            <v>0</v>
          </cell>
          <cell r="G42">
            <v>39.999960000000002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42602</v>
          </cell>
          <cell r="C43" t="str">
            <v>Surveyor Services</v>
          </cell>
          <cell r="D43" t="str">
            <v>othsales</v>
          </cell>
          <cell r="F43">
            <v>0</v>
          </cell>
          <cell r="G43">
            <v>200.00004000000001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43102</v>
          </cell>
          <cell r="C44" t="str">
            <v>Farmers/Ranchers Loan Interest</v>
          </cell>
          <cell r="D44" t="str">
            <v>intinc</v>
          </cell>
          <cell r="F44">
            <v>0</v>
          </cell>
          <cell r="G44">
            <v>0</v>
          </cell>
          <cell r="I44">
            <v>3.403</v>
          </cell>
          <cell r="J44">
            <v>3.9769999999999999</v>
          </cell>
          <cell r="K44">
            <v>5.617</v>
          </cell>
        </row>
        <row r="45">
          <cell r="B45">
            <v>43103</v>
          </cell>
          <cell r="C45" t="str">
            <v>AIDB Ex. Reg. Student Loan - Int</v>
          </cell>
          <cell r="D45" t="str">
            <v>intinc</v>
          </cell>
          <cell r="F45">
            <v>0</v>
          </cell>
          <cell r="G45">
            <v>0</v>
          </cell>
          <cell r="I45">
            <v>8.282</v>
          </cell>
          <cell r="J45">
            <v>11.772600000000001</v>
          </cell>
          <cell r="K45">
            <v>14.024790000000001</v>
          </cell>
        </row>
        <row r="46">
          <cell r="B46">
            <v>43104</v>
          </cell>
          <cell r="C46" t="str">
            <v>WA - Loan Interest</v>
          </cell>
          <cell r="D46" t="str">
            <v>intinc</v>
          </cell>
          <cell r="F46">
            <v>0</v>
          </cell>
          <cell r="G46">
            <v>0</v>
          </cell>
          <cell r="I46">
            <v>3.3644000000000003</v>
          </cell>
          <cell r="J46">
            <v>1.4379999999999999</v>
          </cell>
          <cell r="K46">
            <v>0</v>
          </cell>
        </row>
        <row r="47">
          <cell r="B47">
            <v>43105</v>
          </cell>
          <cell r="C47" t="str">
            <v>Other Loan Interest</v>
          </cell>
          <cell r="D47" t="str">
            <v>intinc</v>
          </cell>
          <cell r="F47">
            <v>0</v>
          </cell>
          <cell r="G47">
            <v>0</v>
          </cell>
          <cell r="I47">
            <v>6.2320000000000002</v>
          </cell>
          <cell r="J47">
            <v>15.211</v>
          </cell>
          <cell r="K47">
            <v>20.524240000000002</v>
          </cell>
        </row>
        <row r="48">
          <cell r="B48">
            <v>43106</v>
          </cell>
          <cell r="C48" t="str">
            <v>PA - CDB Loan Interest</v>
          </cell>
          <cell r="D48" t="str">
            <v>intinc</v>
          </cell>
          <cell r="F48">
            <v>0</v>
          </cell>
          <cell r="G48">
            <v>0</v>
          </cell>
          <cell r="I48">
            <v>95.675060000000002</v>
          </cell>
          <cell r="J48">
            <v>151.43508</v>
          </cell>
          <cell r="K48">
            <v>171.6978</v>
          </cell>
        </row>
        <row r="49">
          <cell r="B49">
            <v>43111</v>
          </cell>
          <cell r="C49" t="str">
            <v>CCCI - Local Loan Interest</v>
          </cell>
          <cell r="D49" t="str">
            <v>intinc</v>
          </cell>
          <cell r="F49">
            <v>0</v>
          </cell>
          <cell r="G49">
            <v>0</v>
          </cell>
          <cell r="I49">
            <v>4.7399999999999998E-2</v>
          </cell>
          <cell r="J49">
            <v>3.28</v>
          </cell>
          <cell r="K49">
            <v>2.9725000000000001</v>
          </cell>
        </row>
        <row r="50">
          <cell r="B50">
            <v>43112</v>
          </cell>
          <cell r="C50" t="str">
            <v>CCCI - EEC Interest</v>
          </cell>
          <cell r="D50" t="str">
            <v>intinc</v>
          </cell>
          <cell r="F50">
            <v>0</v>
          </cell>
          <cell r="G50">
            <v>0</v>
          </cell>
          <cell r="I50">
            <v>1.845</v>
          </cell>
          <cell r="J50">
            <v>5.0430000000000001</v>
          </cell>
          <cell r="K50">
            <v>4.3460000000000001</v>
          </cell>
        </row>
        <row r="51">
          <cell r="B51">
            <v>43113</v>
          </cell>
          <cell r="C51" t="str">
            <v>CAA - BNS CAA Refinancing Interest</v>
          </cell>
          <cell r="D51" t="str">
            <v>intinc</v>
          </cell>
          <cell r="F51">
            <v>0</v>
          </cell>
          <cell r="G51">
            <v>0</v>
          </cell>
          <cell r="I51">
            <v>1.1479999999999999</v>
          </cell>
          <cell r="J51">
            <v>1.5169999999999999</v>
          </cell>
          <cell r="K51">
            <v>1.4350000000000001</v>
          </cell>
        </row>
        <row r="52">
          <cell r="B52">
            <v>44101</v>
          </cell>
          <cell r="C52" t="str">
            <v>Annual Tonnage Fee</v>
          </cell>
          <cell r="D52" t="str">
            <v>sales</v>
          </cell>
          <cell r="F52">
            <v>0</v>
          </cell>
          <cell r="G52">
            <v>0</v>
          </cell>
          <cell r="I52">
            <v>11.668659999999999</v>
          </cell>
          <cell r="J52">
            <v>-0.246</v>
          </cell>
          <cell r="K52">
            <v>0</v>
          </cell>
        </row>
        <row r="53">
          <cell r="B53">
            <v>44102</v>
          </cell>
          <cell r="C53" t="str">
            <v>Late Payment Surcharge</v>
          </cell>
          <cell r="D53" t="str">
            <v>othsales</v>
          </cell>
          <cell r="F53">
            <v>0</v>
          </cell>
          <cell r="G53">
            <v>0</v>
          </cell>
          <cell r="I53">
            <v>-4.9200000000000001E-2</v>
          </cell>
          <cell r="J53">
            <v>0</v>
          </cell>
          <cell r="K53">
            <v>0</v>
          </cell>
        </row>
        <row r="54">
          <cell r="B54">
            <v>44115</v>
          </cell>
          <cell r="C54" t="str">
            <v>Tonnage Fee - New Ships</v>
          </cell>
          <cell r="D54" t="str">
            <v>sales</v>
          </cell>
          <cell r="F54">
            <v>0</v>
          </cell>
          <cell r="G54">
            <v>0</v>
          </cell>
          <cell r="I54">
            <v>81.148619999999994</v>
          </cell>
          <cell r="J54">
            <v>35.657830000000004</v>
          </cell>
          <cell r="K54">
            <v>34.100989999999996</v>
          </cell>
        </row>
        <row r="55">
          <cell r="B55">
            <v>44116</v>
          </cell>
          <cell r="C55" t="str">
            <v>Tonnage Fee - New Yacht</v>
          </cell>
          <cell r="D55" t="str">
            <v>sales</v>
          </cell>
          <cell r="F55">
            <v>0</v>
          </cell>
          <cell r="G55">
            <v>0</v>
          </cell>
          <cell r="I55">
            <v>48.863690000000005</v>
          </cell>
          <cell r="J55">
            <v>56.818069999999999</v>
          </cell>
          <cell r="K55">
            <v>53.840400000000002</v>
          </cell>
        </row>
        <row r="56">
          <cell r="B56">
            <v>44117</v>
          </cell>
          <cell r="C56" t="str">
            <v>Tonnage Fee - Existing Ship</v>
          </cell>
          <cell r="D56" t="str">
            <v>sales</v>
          </cell>
          <cell r="F56">
            <v>0</v>
          </cell>
          <cell r="G56">
            <v>0</v>
          </cell>
          <cell r="I56">
            <v>476.56968000000001</v>
          </cell>
          <cell r="J56">
            <v>474.15046000000001</v>
          </cell>
          <cell r="K56">
            <v>466.31596999999999</v>
          </cell>
        </row>
        <row r="57">
          <cell r="B57">
            <v>44118</v>
          </cell>
          <cell r="C57" t="str">
            <v>Tonnage Fee - Existing Yacht</v>
          </cell>
          <cell r="D57" t="str">
            <v>sales</v>
          </cell>
          <cell r="F57">
            <v>0</v>
          </cell>
          <cell r="G57">
            <v>0</v>
          </cell>
          <cell r="I57">
            <v>411.40699000000001</v>
          </cell>
          <cell r="J57">
            <v>430.49778999999995</v>
          </cell>
          <cell r="K57">
            <v>597.20537000000002</v>
          </cell>
          <cell r="L57">
            <v>1232.319</v>
          </cell>
        </row>
        <row r="58">
          <cell r="B58">
            <v>44119</v>
          </cell>
          <cell r="C58" t="str">
            <v>Local Vessels</v>
          </cell>
          <cell r="D58" t="str">
            <v>sales</v>
          </cell>
          <cell r="F58">
            <v>0</v>
          </cell>
          <cell r="G58">
            <v>0</v>
          </cell>
          <cell r="I58">
            <v>10.455</v>
          </cell>
          <cell r="J58">
            <v>10.946999999999999</v>
          </cell>
          <cell r="K58">
            <v>11.439</v>
          </cell>
        </row>
        <row r="59">
          <cell r="B59">
            <v>44120</v>
          </cell>
          <cell r="C59" t="str">
            <v>Late Payment Surcharge  - New Ships</v>
          </cell>
          <cell r="D59" t="str">
            <v>othsales</v>
          </cell>
          <cell r="F59">
            <v>0</v>
          </cell>
          <cell r="G59">
            <v>0</v>
          </cell>
          <cell r="I59">
            <v>8.2154100000000003</v>
          </cell>
          <cell r="J59">
            <v>1.8348499999999999</v>
          </cell>
          <cell r="K59">
            <v>2.4276399999999998</v>
          </cell>
        </row>
        <row r="60">
          <cell r="B60">
            <v>44121</v>
          </cell>
          <cell r="C60" t="str">
            <v>Late Payment Surcharge  - New Yacht</v>
          </cell>
          <cell r="D60" t="str">
            <v>othsales</v>
          </cell>
          <cell r="F60">
            <v>0</v>
          </cell>
          <cell r="G60">
            <v>0</v>
          </cell>
          <cell r="I60">
            <v>57.36036</v>
          </cell>
          <cell r="J60">
            <v>59.45908</v>
          </cell>
          <cell r="K60">
            <v>64.0792</v>
          </cell>
        </row>
        <row r="61">
          <cell r="B61">
            <v>44122</v>
          </cell>
          <cell r="C61" t="str">
            <v>Late Payment Surcharge  - Local Vessels</v>
          </cell>
          <cell r="D61" t="str">
            <v>othsales</v>
          </cell>
          <cell r="F61">
            <v>0</v>
          </cell>
          <cell r="G61">
            <v>0</v>
          </cell>
          <cell r="I61">
            <v>2.6910400000000001</v>
          </cell>
          <cell r="J61">
            <v>0.12071</v>
          </cell>
          <cell r="K61">
            <v>2.9101399999999997</v>
          </cell>
        </row>
        <row r="62">
          <cell r="B62">
            <v>45101</v>
          </cell>
          <cell r="C62" t="str">
            <v>Gain on sale of Assets</v>
          </cell>
          <cell r="D62" t="str">
            <v>othinc</v>
          </cell>
          <cell r="F62">
            <v>0</v>
          </cell>
          <cell r="G62">
            <v>0</v>
          </cell>
          <cell r="I62">
            <v>0</v>
          </cell>
          <cell r="J62">
            <v>-5.3601599999999996</v>
          </cell>
          <cell r="K62">
            <v>0</v>
          </cell>
        </row>
        <row r="63">
          <cell r="B63">
            <v>45103</v>
          </cell>
          <cell r="C63" t="str">
            <v>Sale of Assets</v>
          </cell>
          <cell r="D63" t="str">
            <v>othinc</v>
          </cell>
          <cell r="F63">
            <v>0</v>
          </cell>
          <cell r="G63">
            <v>0</v>
          </cell>
          <cell r="I63">
            <v>1.47</v>
          </cell>
          <cell r="J63">
            <v>0.98</v>
          </cell>
          <cell r="K63">
            <v>0.5</v>
          </cell>
          <cell r="L63">
            <v>0.5</v>
          </cell>
        </row>
        <row r="64">
          <cell r="B64">
            <v>45104</v>
          </cell>
          <cell r="C64" t="str">
            <v>Refund of Revenue</v>
          </cell>
          <cell r="D64" t="str">
            <v>revenue</v>
          </cell>
          <cell r="F64">
            <v>0</v>
          </cell>
          <cell r="G64">
            <v>0</v>
          </cell>
          <cell r="I64">
            <v>-2.7310500000000002</v>
          </cell>
          <cell r="J64">
            <v>0</v>
          </cell>
          <cell r="K64">
            <v>-4.9340799999999998</v>
          </cell>
        </row>
        <row r="65">
          <cell r="B65">
            <v>46001</v>
          </cell>
          <cell r="C65" t="str">
            <v>Outputs Sold to EXCO</v>
          </cell>
          <cell r="D65" t="str">
            <v>govgrant</v>
          </cell>
          <cell r="F65">
            <v>1534.99992</v>
          </cell>
          <cell r="G65">
            <v>1534.9989599999999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46101</v>
          </cell>
          <cell r="C66" t="str">
            <v>Courier and Postal Charges</v>
          </cell>
          <cell r="D66" t="str">
            <v>othsales</v>
          </cell>
          <cell r="F66">
            <v>0</v>
          </cell>
          <cell r="G66">
            <v>0</v>
          </cell>
          <cell r="I66">
            <v>130.57061999999999</v>
          </cell>
          <cell r="J66">
            <v>147.172</v>
          </cell>
          <cell r="K66">
            <v>144.24279000000001</v>
          </cell>
        </row>
        <row r="67">
          <cell r="B67">
            <v>46102</v>
          </cell>
          <cell r="C67" t="str">
            <v>Exhibition Fees</v>
          </cell>
          <cell r="D67" t="str">
            <v>othsales</v>
          </cell>
          <cell r="F67">
            <v>0</v>
          </cell>
          <cell r="G67">
            <v>0</v>
          </cell>
          <cell r="I67">
            <v>34.561039999999998</v>
          </cell>
          <cell r="J67">
            <v>26</v>
          </cell>
          <cell r="K67">
            <v>34.924990000000001</v>
          </cell>
        </row>
        <row r="68">
          <cell r="B68">
            <v>46103</v>
          </cell>
          <cell r="C68" t="str">
            <v>Miscellaneous Fax ( Faxed Certs. Etc.)</v>
          </cell>
          <cell r="D68" t="str">
            <v>othsales</v>
          </cell>
          <cell r="F68">
            <v>0</v>
          </cell>
          <cell r="G68">
            <v>0</v>
          </cell>
          <cell r="I68">
            <v>11.0785</v>
          </cell>
          <cell r="J68">
            <v>9.7047000000000008</v>
          </cell>
          <cell r="K68">
            <v>6.7786400000000002</v>
          </cell>
        </row>
        <row r="69">
          <cell r="B69">
            <v>46104</v>
          </cell>
          <cell r="C69" t="str">
            <v>Communications Charges</v>
          </cell>
          <cell r="D69" t="str">
            <v>othsales</v>
          </cell>
          <cell r="F69">
            <v>0</v>
          </cell>
          <cell r="G69">
            <v>0</v>
          </cell>
          <cell r="I69">
            <v>4.1000000000000002E-2</v>
          </cell>
          <cell r="J69">
            <v>0</v>
          </cell>
          <cell r="K69">
            <v>0</v>
          </cell>
        </row>
        <row r="70">
          <cell r="B70">
            <v>46105</v>
          </cell>
          <cell r="C70" t="str">
            <v>Red Ensign Flags</v>
          </cell>
          <cell r="D70" t="str">
            <v>sales</v>
          </cell>
          <cell r="F70">
            <v>0</v>
          </cell>
          <cell r="G70">
            <v>0</v>
          </cell>
          <cell r="I70">
            <v>7.6669999999999998</v>
          </cell>
          <cell r="J70">
            <v>7.6669999999999998</v>
          </cell>
          <cell r="K70">
            <v>7.1749999999999998</v>
          </cell>
        </row>
        <row r="71">
          <cell r="B71">
            <v>46106</v>
          </cell>
          <cell r="C71" t="str">
            <v>24 Hour Rush Fees</v>
          </cell>
          <cell r="D71" t="str">
            <v>sales</v>
          </cell>
          <cell r="F71">
            <v>0</v>
          </cell>
          <cell r="G71">
            <v>0</v>
          </cell>
          <cell r="I71">
            <v>13.291889999999999</v>
          </cell>
          <cell r="J71">
            <v>13.53</v>
          </cell>
          <cell r="K71">
            <v>12.045500000000001</v>
          </cell>
        </row>
        <row r="72">
          <cell r="B72">
            <v>46107</v>
          </cell>
          <cell r="C72" t="str">
            <v>Administrative Rate</v>
          </cell>
          <cell r="D72" t="str">
            <v>sales</v>
          </cell>
          <cell r="F72">
            <v>0</v>
          </cell>
          <cell r="G72">
            <v>0</v>
          </cell>
          <cell r="I72">
            <v>2.03911</v>
          </cell>
          <cell r="J72">
            <v>1.1595799999999998</v>
          </cell>
          <cell r="K72">
            <v>3.9975000000000001</v>
          </cell>
        </row>
        <row r="73">
          <cell r="B73">
            <v>46108</v>
          </cell>
          <cell r="C73" t="str">
            <v>Professional/Surveyor Rate</v>
          </cell>
          <cell r="D73" t="str">
            <v>othsales</v>
          </cell>
          <cell r="F73">
            <v>0</v>
          </cell>
          <cell r="G73">
            <v>0</v>
          </cell>
          <cell r="I73">
            <v>0.16400000000000001</v>
          </cell>
          <cell r="J73">
            <v>0.58672000000000002</v>
          </cell>
          <cell r="K73">
            <v>2.6240000000000001</v>
          </cell>
        </row>
        <row r="74">
          <cell r="B74">
            <v>46110</v>
          </cell>
          <cell r="C74" t="str">
            <v>Consultative Rate</v>
          </cell>
          <cell r="D74" t="str">
            <v>sales</v>
          </cell>
          <cell r="F74">
            <v>0</v>
          </cell>
          <cell r="G74">
            <v>0</v>
          </cell>
          <cell r="I74">
            <v>210.38387</v>
          </cell>
          <cell r="J74">
            <v>259.87691000000001</v>
          </cell>
          <cell r="K74">
            <v>234.45799</v>
          </cell>
        </row>
        <row r="75">
          <cell r="B75">
            <v>46111</v>
          </cell>
          <cell r="C75" t="str">
            <v>Website Marketing Fees</v>
          </cell>
          <cell r="D75" t="str">
            <v>sales</v>
          </cell>
          <cell r="F75">
            <v>0</v>
          </cell>
          <cell r="G75">
            <v>0</v>
          </cell>
          <cell r="I75">
            <v>10.045</v>
          </cell>
          <cell r="J75">
            <v>12.436669999999999</v>
          </cell>
          <cell r="K75">
            <v>10.049809999999999</v>
          </cell>
        </row>
        <row r="76">
          <cell r="B76">
            <v>46112</v>
          </cell>
          <cell r="C76" t="str">
            <v>Out-of-Office Surcharge</v>
          </cell>
          <cell r="D76" t="str">
            <v>othsales</v>
          </cell>
          <cell r="F76">
            <v>0</v>
          </cell>
          <cell r="G76">
            <v>0</v>
          </cell>
          <cell r="I76">
            <v>4.4074999999999998</v>
          </cell>
          <cell r="J76">
            <v>0.82</v>
          </cell>
          <cell r="K76">
            <v>4.7149999999999999</v>
          </cell>
        </row>
        <row r="77">
          <cell r="B77">
            <v>46113</v>
          </cell>
          <cell r="C77" t="str">
            <v>Over-the-Counter Surcharge</v>
          </cell>
          <cell r="D77" t="str">
            <v>othsales</v>
          </cell>
          <cell r="F77">
            <v>0</v>
          </cell>
          <cell r="G77">
            <v>0</v>
          </cell>
          <cell r="I77">
            <v>68.883490000000009</v>
          </cell>
          <cell r="J77">
            <v>72.368479999999991</v>
          </cell>
          <cell r="K77">
            <v>57.451440000000005</v>
          </cell>
        </row>
        <row r="78">
          <cell r="B78">
            <v>46114</v>
          </cell>
          <cell r="C78" t="str">
            <v>Training/Workshops</v>
          </cell>
          <cell r="D78" t="str">
            <v>othsales</v>
          </cell>
          <cell r="F78">
            <v>0</v>
          </cell>
          <cell r="G78">
            <v>0</v>
          </cell>
          <cell r="I78">
            <v>5.6</v>
          </cell>
          <cell r="J78">
            <v>7.6</v>
          </cell>
          <cell r="K78">
            <v>4.9000000000000004</v>
          </cell>
        </row>
        <row r="79">
          <cell r="B79">
            <v>46200</v>
          </cell>
          <cell r="C79" t="str">
            <v>MACI Consultancy</v>
          </cell>
          <cell r="D79" t="str">
            <v>sales</v>
          </cell>
          <cell r="F79">
            <v>0</v>
          </cell>
          <cell r="G79">
            <v>0</v>
          </cell>
          <cell r="I79">
            <v>94.841160000000002</v>
          </cell>
          <cell r="J79">
            <v>37.31</v>
          </cell>
          <cell r="K79">
            <v>0</v>
          </cell>
        </row>
        <row r="80">
          <cell r="B80">
            <v>47101</v>
          </cell>
          <cell r="C80" t="str">
            <v>Bank Interest Income Account</v>
          </cell>
          <cell r="D80" t="str">
            <v>intinc</v>
          </cell>
          <cell r="F80">
            <v>0</v>
          </cell>
          <cell r="G80">
            <v>0</v>
          </cell>
          <cell r="I80">
            <v>8.7899999999999992E-3</v>
          </cell>
          <cell r="J80">
            <v>2.9999999999999997E-5</v>
          </cell>
          <cell r="K80">
            <v>2.0000000000000002E-5</v>
          </cell>
        </row>
        <row r="81">
          <cell r="B81">
            <v>47102</v>
          </cell>
          <cell r="C81" t="str">
            <v>Interest on Cash Balances</v>
          </cell>
          <cell r="D81" t="str">
            <v>intinc</v>
          </cell>
          <cell r="F81">
            <v>0</v>
          </cell>
          <cell r="G81">
            <v>0</v>
          </cell>
          <cell r="I81">
            <v>1.23197</v>
          </cell>
          <cell r="J81">
            <v>0.70521</v>
          </cell>
          <cell r="K81">
            <v>0.5272</v>
          </cell>
        </row>
        <row r="82">
          <cell r="B82">
            <v>47105</v>
          </cell>
          <cell r="C82" t="str">
            <v>Wire Transfer Fee</v>
          </cell>
          <cell r="D82" t="str">
            <v>revenue</v>
          </cell>
          <cell r="F82">
            <v>0</v>
          </cell>
          <cell r="G82">
            <v>0</v>
          </cell>
          <cell r="I82">
            <v>2.5806399999999998</v>
          </cell>
          <cell r="J82">
            <v>0.12831999999999999</v>
          </cell>
          <cell r="K82">
            <v>1.5810000000000001E-2</v>
          </cell>
        </row>
        <row r="83">
          <cell r="B83">
            <v>49001</v>
          </cell>
          <cell r="C83" t="str">
            <v>Outputs Sold to Cabinet</v>
          </cell>
          <cell r="D83" t="str">
            <v>govgrant</v>
          </cell>
          <cell r="F83">
            <v>0</v>
          </cell>
          <cell r="G83">
            <v>0</v>
          </cell>
          <cell r="I83">
            <v>1271.6543300000001</v>
          </cell>
          <cell r="J83">
            <v>1280.6514999999999</v>
          </cell>
          <cell r="K83">
            <v>1093.9414999999999</v>
          </cell>
          <cell r="L83">
            <v>1093.942</v>
          </cell>
        </row>
        <row r="85">
          <cell r="C85" t="str">
            <v>Total Revenue By Account</v>
          </cell>
          <cell r="E85">
            <v>0</v>
          </cell>
          <cell r="F85">
            <v>6000</v>
          </cell>
          <cell r="G85">
            <v>6999.9989999999998</v>
          </cell>
          <cell r="H85">
            <v>0</v>
          </cell>
          <cell r="I85">
            <v>8288.2286499999991</v>
          </cell>
          <cell r="J85">
            <v>8837.9504500000003</v>
          </cell>
          <cell r="K85">
            <v>9082.454230000003</v>
          </cell>
          <cell r="L85">
            <v>8984.0159999999996</v>
          </cell>
          <cell r="M85">
            <v>0</v>
          </cell>
        </row>
        <row r="86">
          <cell r="I86" t="b">
            <v>1</v>
          </cell>
          <cell r="J86" t="b">
            <v>1</v>
          </cell>
          <cell r="K86" t="b">
            <v>1</v>
          </cell>
          <cell r="L86" t="b">
            <v>0</v>
          </cell>
          <cell r="M86" t="b">
            <v>0</v>
          </cell>
        </row>
        <row r="87">
          <cell r="C87" t="str">
            <v>Expenses</v>
          </cell>
        </row>
        <row r="88">
          <cell r="B88">
            <v>50011</v>
          </cell>
          <cell r="C88" t="str">
            <v>..Basic Salary.....</v>
          </cell>
          <cell r="D88" t="str">
            <v>wages</v>
          </cell>
          <cell r="F88">
            <v>2980.0749599999999</v>
          </cell>
          <cell r="G88">
            <v>3615.4290000000001</v>
          </cell>
          <cell r="I88">
            <v>3513.50488</v>
          </cell>
          <cell r="J88">
            <v>3218.3018700000002</v>
          </cell>
          <cell r="K88">
            <v>3208.6432100000002</v>
          </cell>
          <cell r="L88">
            <v>3242.1149999999998</v>
          </cell>
          <cell r="P88" t="b">
            <v>0</v>
          </cell>
        </row>
        <row r="89">
          <cell r="B89">
            <v>50018</v>
          </cell>
          <cell r="C89" t="str">
            <v>Temporary Relief</v>
          </cell>
          <cell r="D89" t="str">
            <v>govtrans</v>
          </cell>
          <cell r="I89">
            <v>12.7155</v>
          </cell>
          <cell r="J89">
            <v>45.944749999999999</v>
          </cell>
          <cell r="K89">
            <v>7.0298800000000004</v>
          </cell>
          <cell r="P89" t="b">
            <v>0</v>
          </cell>
        </row>
        <row r="90">
          <cell r="B90">
            <v>50021</v>
          </cell>
          <cell r="C90" t="str">
            <v>..Special Allowances.....</v>
          </cell>
          <cell r="D90" t="str">
            <v>wages</v>
          </cell>
          <cell r="F90">
            <v>0</v>
          </cell>
          <cell r="G90">
            <v>124.72296</v>
          </cell>
          <cell r="I90">
            <v>0</v>
          </cell>
          <cell r="J90">
            <v>0</v>
          </cell>
          <cell r="K90">
            <v>0</v>
          </cell>
          <cell r="P90" t="b">
            <v>0</v>
          </cell>
        </row>
        <row r="91">
          <cell r="B91">
            <v>50028</v>
          </cell>
          <cell r="C91" t="str">
            <v>..Sleep-In Allowance.....</v>
          </cell>
          <cell r="D91" t="str">
            <v>wages</v>
          </cell>
          <cell r="F91">
            <v>0</v>
          </cell>
          <cell r="G91">
            <v>44.706000000000003</v>
          </cell>
          <cell r="I91">
            <v>0</v>
          </cell>
          <cell r="J91">
            <v>0</v>
          </cell>
          <cell r="K91">
            <v>0</v>
          </cell>
          <cell r="P91" t="b">
            <v>0</v>
          </cell>
        </row>
        <row r="92">
          <cell r="B92">
            <v>50029</v>
          </cell>
          <cell r="C92" t="str">
            <v>..Acting  Allowance.....</v>
          </cell>
          <cell r="D92" t="str">
            <v>wages</v>
          </cell>
          <cell r="F92">
            <v>0</v>
          </cell>
          <cell r="G92">
            <v>24.848040000000001</v>
          </cell>
          <cell r="I92">
            <v>2.75604</v>
          </cell>
          <cell r="J92">
            <v>0</v>
          </cell>
          <cell r="K92">
            <v>0</v>
          </cell>
          <cell r="P92" t="b">
            <v>0</v>
          </cell>
        </row>
        <row r="93">
          <cell r="B93">
            <v>50031</v>
          </cell>
          <cell r="C93" t="str">
            <v>..Duty Allowance.....</v>
          </cell>
          <cell r="D93" t="str">
            <v>wages</v>
          </cell>
          <cell r="F93">
            <v>0</v>
          </cell>
          <cell r="G93">
            <v>2.0000399999999998</v>
          </cell>
          <cell r="I93">
            <v>1.8</v>
          </cell>
          <cell r="J93">
            <v>0</v>
          </cell>
          <cell r="K93">
            <v>0</v>
          </cell>
          <cell r="P93" t="b">
            <v>0</v>
          </cell>
        </row>
        <row r="94">
          <cell r="B94">
            <v>50033</v>
          </cell>
          <cell r="C94" t="str">
            <v>Hotel Accommodation</v>
          </cell>
          <cell r="D94" t="str">
            <v>input</v>
          </cell>
          <cell r="I94">
            <v>4.4989699999999999</v>
          </cell>
          <cell r="J94">
            <v>-0.15669</v>
          </cell>
          <cell r="K94">
            <v>0</v>
          </cell>
          <cell r="P94" t="b">
            <v>0</v>
          </cell>
        </row>
        <row r="95">
          <cell r="B95">
            <v>50037</v>
          </cell>
          <cell r="C95" t="str">
            <v>Entertainment - MACI</v>
          </cell>
          <cell r="D95" t="str">
            <v>input</v>
          </cell>
          <cell r="I95">
            <v>6.7580000000000001E-2</v>
          </cell>
          <cell r="J95">
            <v>25.31925</v>
          </cell>
          <cell r="K95">
            <v>39.68329</v>
          </cell>
          <cell r="P95" t="b">
            <v>0</v>
          </cell>
        </row>
        <row r="96">
          <cell r="B96">
            <v>50038</v>
          </cell>
          <cell r="C96" t="str">
            <v>Entertainment - Client/Business Development</v>
          </cell>
          <cell r="D96" t="str">
            <v>input</v>
          </cell>
          <cell r="I96">
            <v>0.23488999999999999</v>
          </cell>
          <cell r="J96">
            <v>13.574459999999998</v>
          </cell>
          <cell r="K96">
            <v>6.1996599999999997</v>
          </cell>
          <cell r="P96" t="b">
            <v>0</v>
          </cell>
        </row>
        <row r="97">
          <cell r="B97">
            <v>50039</v>
          </cell>
          <cell r="C97" t="str">
            <v>Entertainment - Consultants</v>
          </cell>
          <cell r="D97" t="str">
            <v>input</v>
          </cell>
          <cell r="I97">
            <v>0</v>
          </cell>
          <cell r="J97">
            <v>0.81467999999999996</v>
          </cell>
          <cell r="K97">
            <v>0.26856000000000002</v>
          </cell>
          <cell r="P97" t="b">
            <v>0</v>
          </cell>
        </row>
        <row r="98">
          <cell r="B98">
            <v>50056</v>
          </cell>
          <cell r="C98" t="str">
            <v>..Motor Car Upkeep.....</v>
          </cell>
          <cell r="D98" t="str">
            <v>wages</v>
          </cell>
          <cell r="F98">
            <v>18</v>
          </cell>
          <cell r="G98">
            <v>14.64</v>
          </cell>
          <cell r="I98">
            <v>25.87</v>
          </cell>
          <cell r="J98">
            <v>25.208599999999997</v>
          </cell>
          <cell r="K98">
            <v>26.442</v>
          </cell>
          <cell r="P98" t="b">
            <v>0</v>
          </cell>
        </row>
        <row r="99">
          <cell r="B99">
            <v>50060</v>
          </cell>
          <cell r="C99" t="str">
            <v>Employee Health care</v>
          </cell>
          <cell r="D99" t="str">
            <v>oli</v>
          </cell>
          <cell r="I99">
            <v>308.18799999999999</v>
          </cell>
          <cell r="J99">
            <v>285.81928000000005</v>
          </cell>
          <cell r="K99">
            <v>311.77848999999998</v>
          </cell>
          <cell r="L99">
            <v>417.44499999999999</v>
          </cell>
          <cell r="P99" t="b">
            <v>0</v>
          </cell>
        </row>
        <row r="100">
          <cell r="B100">
            <v>50061</v>
          </cell>
          <cell r="C100" t="str">
            <v>Optical/Dental Services</v>
          </cell>
          <cell r="D100" t="str">
            <v>oli</v>
          </cell>
          <cell r="I100">
            <v>0.55654999999999999</v>
          </cell>
          <cell r="J100">
            <v>0.30119999999999997</v>
          </cell>
          <cell r="K100">
            <v>0</v>
          </cell>
          <cell r="P100" t="b">
            <v>0</v>
          </cell>
        </row>
        <row r="101">
          <cell r="B101">
            <v>50066</v>
          </cell>
          <cell r="C101" t="str">
            <v>..Freight - Personal.....</v>
          </cell>
          <cell r="D101" t="str">
            <v>transport</v>
          </cell>
          <cell r="F101">
            <v>15</v>
          </cell>
          <cell r="G101">
            <v>0</v>
          </cell>
          <cell r="I101">
            <v>0</v>
          </cell>
          <cell r="J101">
            <v>0</v>
          </cell>
          <cell r="K101">
            <v>0</v>
          </cell>
          <cell r="P101" t="b">
            <v>0</v>
          </cell>
        </row>
        <row r="102">
          <cell r="B102">
            <v>50069</v>
          </cell>
          <cell r="C102" t="str">
            <v>..Compensation.....</v>
          </cell>
          <cell r="D102" t="str">
            <v>wages</v>
          </cell>
          <cell r="F102">
            <v>261.39995999999996</v>
          </cell>
          <cell r="G102">
            <v>0</v>
          </cell>
          <cell r="I102">
            <v>0</v>
          </cell>
          <cell r="J102">
            <v>0</v>
          </cell>
          <cell r="K102">
            <v>0</v>
          </cell>
          <cell r="P102" t="b">
            <v>0</v>
          </cell>
        </row>
        <row r="103">
          <cell r="B103">
            <v>50071</v>
          </cell>
          <cell r="C103" t="str">
            <v>..Recruitment.....</v>
          </cell>
          <cell r="D103" t="str">
            <v>input</v>
          </cell>
          <cell r="F103">
            <v>18</v>
          </cell>
          <cell r="G103">
            <v>11.28</v>
          </cell>
          <cell r="I103">
            <v>62.516010000000001</v>
          </cell>
          <cell r="J103">
            <v>0.46038000000000001</v>
          </cell>
          <cell r="K103">
            <v>10.86951</v>
          </cell>
          <cell r="P103" t="b">
            <v>0</v>
          </cell>
        </row>
        <row r="104">
          <cell r="B104">
            <v>50072</v>
          </cell>
          <cell r="C104" t="str">
            <v>..Employee Health Care</v>
          </cell>
          <cell r="D104" t="str">
            <v>oli</v>
          </cell>
          <cell r="F104">
            <v>164.73996</v>
          </cell>
          <cell r="G104">
            <v>199.68</v>
          </cell>
          <cell r="I104">
            <v>0.18</v>
          </cell>
          <cell r="J104">
            <v>78.265000000000001</v>
          </cell>
          <cell r="K104">
            <v>48.645000000000003</v>
          </cell>
          <cell r="P104" t="b">
            <v>0</v>
          </cell>
        </row>
        <row r="105">
          <cell r="B105">
            <v>50080</v>
          </cell>
          <cell r="C105" t="str">
            <v>..Government Pension</v>
          </cell>
          <cell r="D105" t="str">
            <v>oli</v>
          </cell>
          <cell r="F105">
            <v>141.09995999999998</v>
          </cell>
          <cell r="G105">
            <v>151.27895999999998</v>
          </cell>
          <cell r="I105">
            <v>164.58389000000003</v>
          </cell>
          <cell r="J105">
            <v>398.81061</v>
          </cell>
          <cell r="K105">
            <v>141.72979000000001</v>
          </cell>
          <cell r="L105">
            <v>365.73</v>
          </cell>
          <cell r="P105" t="b">
            <v>0</v>
          </cell>
        </row>
        <row r="106">
          <cell r="B106">
            <v>50081</v>
          </cell>
          <cell r="C106" t="str">
            <v>..Govt. Past Service</v>
          </cell>
          <cell r="D106" t="str">
            <v>pension</v>
          </cell>
          <cell r="F106">
            <v>0</v>
          </cell>
          <cell r="G106">
            <v>24.945</v>
          </cell>
          <cell r="I106">
            <v>17.767490000000002</v>
          </cell>
          <cell r="J106">
            <v>17.606369999999998</v>
          </cell>
          <cell r="K106">
            <v>17.08099</v>
          </cell>
          <cell r="P106" t="b">
            <v>0</v>
          </cell>
        </row>
        <row r="107">
          <cell r="B107">
            <v>50082</v>
          </cell>
          <cell r="C107" t="str">
            <v>..Pension Contribution -</v>
          </cell>
          <cell r="D107" t="str">
            <v>wages</v>
          </cell>
          <cell r="F107">
            <v>141.09995999999998</v>
          </cell>
          <cell r="G107">
            <v>151.27895999999998</v>
          </cell>
          <cell r="I107">
            <v>88.639929999999993</v>
          </cell>
          <cell r="J107">
            <v>87.538080000000008</v>
          </cell>
          <cell r="K107">
            <v>81.074110000000005</v>
          </cell>
          <cell r="P107" t="b">
            <v>0</v>
          </cell>
        </row>
        <row r="108">
          <cell r="B108">
            <v>50083</v>
          </cell>
          <cell r="C108" t="str">
            <v>Employee National Insurance</v>
          </cell>
          <cell r="D108" t="str">
            <v>oli</v>
          </cell>
          <cell r="I108">
            <v>108.48617</v>
          </cell>
          <cell r="J108">
            <v>117.37428</v>
          </cell>
          <cell r="K108">
            <v>124.84557000000001</v>
          </cell>
          <cell r="P108" t="b">
            <v>0</v>
          </cell>
        </row>
        <row r="109">
          <cell r="B109">
            <v>50150</v>
          </cell>
          <cell r="C109" t="str">
            <v>Movement in Annual Leave Provision</v>
          </cell>
          <cell r="D109" t="str">
            <v>nec</v>
          </cell>
          <cell r="I109">
            <v>-47.45964</v>
          </cell>
          <cell r="J109">
            <v>8.7344599999999986</v>
          </cell>
          <cell r="K109">
            <v>5.91012</v>
          </cell>
          <cell r="L109">
            <v>5.91</v>
          </cell>
          <cell r="P109" t="b">
            <v>0</v>
          </cell>
        </row>
        <row r="110">
          <cell r="B110">
            <v>50224</v>
          </cell>
          <cell r="C110" t="str">
            <v>..Official Travel -</v>
          </cell>
          <cell r="D110" t="str">
            <v>transport</v>
          </cell>
          <cell r="F110">
            <v>99.999960000000002</v>
          </cell>
          <cell r="G110">
            <v>76.521960000000007</v>
          </cell>
          <cell r="I110">
            <v>271.38177000000002</v>
          </cell>
          <cell r="J110">
            <v>2.92238</v>
          </cell>
          <cell r="K110">
            <v>0</v>
          </cell>
          <cell r="P110" t="b">
            <v>0</v>
          </cell>
        </row>
        <row r="111">
          <cell r="B111">
            <v>50225</v>
          </cell>
          <cell r="C111" t="str">
            <v>Official Travel - MACI</v>
          </cell>
          <cell r="D111" t="str">
            <v>transport</v>
          </cell>
          <cell r="I111">
            <v>25.874419999999997</v>
          </cell>
          <cell r="J111">
            <v>182.59189000000001</v>
          </cell>
          <cell r="K111">
            <v>243.50120999999999</v>
          </cell>
          <cell r="P111" t="b">
            <v>0</v>
          </cell>
        </row>
        <row r="112">
          <cell r="B112">
            <v>50226</v>
          </cell>
          <cell r="C112" t="str">
            <v>Official Travel - Consultants</v>
          </cell>
          <cell r="D112" t="str">
            <v>transport</v>
          </cell>
          <cell r="I112">
            <v>23.569330000000001</v>
          </cell>
          <cell r="J112">
            <v>48.534839999999996</v>
          </cell>
          <cell r="K112">
            <v>94.604889999999997</v>
          </cell>
          <cell r="P112" t="b">
            <v>0</v>
          </cell>
        </row>
        <row r="113">
          <cell r="B113">
            <v>50229</v>
          </cell>
          <cell r="C113" t="str">
            <v>..Training.....</v>
          </cell>
          <cell r="D113" t="str">
            <v>input</v>
          </cell>
          <cell r="F113">
            <v>50.000039999999998</v>
          </cell>
          <cell r="G113">
            <v>62.483040000000003</v>
          </cell>
          <cell r="I113">
            <v>44.163440000000001</v>
          </cell>
          <cell r="J113">
            <v>57.249949999999998</v>
          </cell>
          <cell r="K113">
            <v>40.016829999999999</v>
          </cell>
          <cell r="P113" t="b">
            <v>0</v>
          </cell>
        </row>
        <row r="114">
          <cell r="B114">
            <v>50258</v>
          </cell>
          <cell r="C114" t="str">
            <v>..Surveyor's Travel.....</v>
          </cell>
          <cell r="D114" t="str">
            <v>transport</v>
          </cell>
          <cell r="F114">
            <v>500.00003999999996</v>
          </cell>
          <cell r="G114">
            <v>589.62504000000001</v>
          </cell>
          <cell r="I114">
            <v>0</v>
          </cell>
          <cell r="J114">
            <v>0</v>
          </cell>
          <cell r="K114">
            <v>0</v>
          </cell>
          <cell r="P114" t="b">
            <v>0</v>
          </cell>
        </row>
        <row r="115">
          <cell r="B115">
            <v>50259</v>
          </cell>
          <cell r="C115" t="str">
            <v>Survey Accommodations</v>
          </cell>
          <cell r="D115" t="str">
            <v>input</v>
          </cell>
          <cell r="I115">
            <v>115.31057000000001</v>
          </cell>
          <cell r="J115">
            <v>105.49378999999999</v>
          </cell>
          <cell r="K115">
            <v>100.45939</v>
          </cell>
          <cell r="L115">
            <v>549.07600000000002</v>
          </cell>
          <cell r="P115" t="b">
            <v>0</v>
          </cell>
        </row>
        <row r="116">
          <cell r="B116">
            <v>50260</v>
          </cell>
          <cell r="C116" t="str">
            <v>Survey Travel</v>
          </cell>
          <cell r="D116" t="str">
            <v>transport</v>
          </cell>
          <cell r="I116">
            <v>324.04106999999999</v>
          </cell>
          <cell r="J116">
            <v>385.00167999999996</v>
          </cell>
          <cell r="K116">
            <v>330.46136999999999</v>
          </cell>
          <cell r="P116" t="b">
            <v>0</v>
          </cell>
        </row>
        <row r="117">
          <cell r="B117">
            <v>50261</v>
          </cell>
          <cell r="C117" t="str">
            <v>Survey Communications</v>
          </cell>
          <cell r="D117" t="str">
            <v>input</v>
          </cell>
          <cell r="I117">
            <v>13.186159999999999</v>
          </cell>
          <cell r="J117">
            <v>17.376159999999999</v>
          </cell>
          <cell r="K117">
            <v>31.139150000000001</v>
          </cell>
          <cell r="P117" t="b">
            <v>0</v>
          </cell>
        </row>
        <row r="118">
          <cell r="B118">
            <v>50262</v>
          </cell>
          <cell r="C118" t="str">
            <v>Survey Daily Allowance</v>
          </cell>
          <cell r="D118" t="str">
            <v>wages</v>
          </cell>
          <cell r="I118">
            <v>80.184339999999992</v>
          </cell>
          <cell r="J118">
            <v>71.395539999999997</v>
          </cell>
          <cell r="K118">
            <v>77.312190000000001</v>
          </cell>
          <cell r="P118" t="b">
            <v>0</v>
          </cell>
        </row>
        <row r="119">
          <cell r="B119">
            <v>50263</v>
          </cell>
          <cell r="C119" t="str">
            <v>Survey Travel - Miscellaneous</v>
          </cell>
          <cell r="D119" t="str">
            <v>transport</v>
          </cell>
          <cell r="I119">
            <v>0.47686000000000001</v>
          </cell>
          <cell r="J119">
            <v>0.10496999999999999</v>
          </cell>
          <cell r="K119">
            <v>5.4390000000000001E-2</v>
          </cell>
          <cell r="P119" t="b">
            <v>0</v>
          </cell>
        </row>
        <row r="120">
          <cell r="B120">
            <v>50411</v>
          </cell>
          <cell r="C120" t="str">
            <v>Cleaning Materials</v>
          </cell>
          <cell r="D120" t="str">
            <v>purchase</v>
          </cell>
          <cell r="I120">
            <v>0.15780000000000002</v>
          </cell>
          <cell r="J120">
            <v>0</v>
          </cell>
          <cell r="K120">
            <v>0</v>
          </cell>
          <cell r="P120" t="b">
            <v>0</v>
          </cell>
        </row>
        <row r="121">
          <cell r="B121">
            <v>50602</v>
          </cell>
          <cell r="C121" t="str">
            <v>..Food / Dietary Supplies.....</v>
          </cell>
          <cell r="D121" t="str">
            <v>input</v>
          </cell>
          <cell r="F121">
            <v>3.9999600000000002</v>
          </cell>
          <cell r="G121">
            <v>6.6530399999999998</v>
          </cell>
          <cell r="I121">
            <v>6.3619500000000002</v>
          </cell>
          <cell r="J121">
            <v>5.7619699999999998</v>
          </cell>
          <cell r="K121">
            <v>6.875</v>
          </cell>
          <cell r="P121" t="b">
            <v>0</v>
          </cell>
        </row>
        <row r="122">
          <cell r="B122">
            <v>50620</v>
          </cell>
          <cell r="C122" t="str">
            <v>Other Dietary Supplies</v>
          </cell>
          <cell r="D122" t="str">
            <v>purchase</v>
          </cell>
          <cell r="K122">
            <v>1.0316099999999999</v>
          </cell>
        </row>
        <row r="123">
          <cell r="B123">
            <v>50960</v>
          </cell>
          <cell r="C123" t="str">
            <v>..Uniforms.....</v>
          </cell>
          <cell r="D123" t="str">
            <v>input</v>
          </cell>
          <cell r="F123">
            <v>5.0000400000000003</v>
          </cell>
          <cell r="G123">
            <v>6.5000400000000003</v>
          </cell>
          <cell r="I123">
            <v>11.437049999999999</v>
          </cell>
          <cell r="J123">
            <v>0.68464999999999998</v>
          </cell>
          <cell r="K123">
            <v>2.5082199999999997</v>
          </cell>
          <cell r="P123" t="b">
            <v>0</v>
          </cell>
        </row>
        <row r="124">
          <cell r="B124">
            <v>50962</v>
          </cell>
          <cell r="C124" t="str">
            <v>..Computer and</v>
          </cell>
          <cell r="D124" t="str">
            <v>input</v>
          </cell>
          <cell r="F124">
            <v>2.4849600000000001</v>
          </cell>
          <cell r="G124">
            <v>3.3</v>
          </cell>
          <cell r="I124">
            <v>1.0624500000000001</v>
          </cell>
          <cell r="J124">
            <v>0.89396000000000009</v>
          </cell>
          <cell r="K124">
            <v>1.12124</v>
          </cell>
          <cell r="P124" t="b">
            <v>0</v>
          </cell>
        </row>
        <row r="125">
          <cell r="B125">
            <v>50964</v>
          </cell>
          <cell r="C125" t="str">
            <v>..Paper and Printing</v>
          </cell>
          <cell r="D125" t="str">
            <v>input</v>
          </cell>
          <cell r="F125">
            <v>15</v>
          </cell>
          <cell r="G125">
            <v>19.533000000000001</v>
          </cell>
          <cell r="I125">
            <v>6.4326300000000005</v>
          </cell>
          <cell r="J125">
            <v>4.1660900000000005</v>
          </cell>
          <cell r="K125">
            <v>2.3931499999999999</v>
          </cell>
          <cell r="P125" t="b">
            <v>0</v>
          </cell>
        </row>
        <row r="126">
          <cell r="B126">
            <v>50966</v>
          </cell>
          <cell r="C126" t="str">
            <v>..Labels.....</v>
          </cell>
          <cell r="D126" t="str">
            <v>input</v>
          </cell>
          <cell r="F126">
            <v>0</v>
          </cell>
          <cell r="G126">
            <v>9.0740400000000001</v>
          </cell>
          <cell r="I126">
            <v>0</v>
          </cell>
          <cell r="J126">
            <v>0</v>
          </cell>
          <cell r="K126">
            <v>0</v>
          </cell>
          <cell r="P126" t="b">
            <v>0</v>
          </cell>
        </row>
        <row r="127">
          <cell r="B127">
            <v>51001</v>
          </cell>
          <cell r="C127" t="str">
            <v>..Office Supplies -</v>
          </cell>
          <cell r="D127" t="str">
            <v>input</v>
          </cell>
          <cell r="F127">
            <v>39.999960000000002</v>
          </cell>
          <cell r="G127">
            <v>45.872039999999998</v>
          </cell>
          <cell r="I127">
            <v>29.20806</v>
          </cell>
          <cell r="J127">
            <v>25.833169999999999</v>
          </cell>
          <cell r="K127">
            <v>42.450110000000002</v>
          </cell>
          <cell r="P127" t="b">
            <v>0</v>
          </cell>
        </row>
        <row r="128">
          <cell r="B128">
            <v>51005</v>
          </cell>
          <cell r="C128" t="str">
            <v>..Diskettes.....</v>
          </cell>
          <cell r="D128" t="str">
            <v>input</v>
          </cell>
          <cell r="F128">
            <v>0</v>
          </cell>
          <cell r="G128">
            <v>2.94</v>
          </cell>
          <cell r="I128">
            <v>0</v>
          </cell>
          <cell r="J128">
            <v>0</v>
          </cell>
          <cell r="K128">
            <v>0</v>
          </cell>
          <cell r="P128" t="b">
            <v>0</v>
          </cell>
        </row>
        <row r="129">
          <cell r="B129">
            <v>51050</v>
          </cell>
          <cell r="C129" t="str">
            <v>..Tape and Disc</v>
          </cell>
          <cell r="D129" t="str">
            <v>input</v>
          </cell>
          <cell r="F129">
            <v>0</v>
          </cell>
          <cell r="G129">
            <v>2.94</v>
          </cell>
          <cell r="I129">
            <v>0</v>
          </cell>
          <cell r="J129">
            <v>0</v>
          </cell>
          <cell r="K129">
            <v>0</v>
          </cell>
          <cell r="P129" t="b">
            <v>0</v>
          </cell>
        </row>
        <row r="130">
          <cell r="B130">
            <v>51051</v>
          </cell>
          <cell r="C130" t="str">
            <v>..Printing - Other.....</v>
          </cell>
          <cell r="D130" t="str">
            <v>input</v>
          </cell>
          <cell r="F130">
            <v>6</v>
          </cell>
          <cell r="G130">
            <v>7.9400399999999998</v>
          </cell>
          <cell r="I130">
            <v>14.465309999999999</v>
          </cell>
          <cell r="J130">
            <v>14.093540000000001</v>
          </cell>
          <cell r="K130">
            <v>17.793290000000002</v>
          </cell>
          <cell r="P130" t="b">
            <v>0</v>
          </cell>
        </row>
        <row r="131">
          <cell r="B131">
            <v>51052</v>
          </cell>
          <cell r="C131" t="str">
            <v>..Publications,</v>
          </cell>
          <cell r="D131" t="str">
            <v>input</v>
          </cell>
          <cell r="F131">
            <v>5.0000400000000003</v>
          </cell>
          <cell r="G131">
            <v>1.0460399999999999</v>
          </cell>
          <cell r="I131">
            <v>25.782389999999999</v>
          </cell>
          <cell r="J131">
            <v>19.167490000000001</v>
          </cell>
          <cell r="K131">
            <v>20.505749999999999</v>
          </cell>
          <cell r="P131" t="b">
            <v>0</v>
          </cell>
        </row>
        <row r="132">
          <cell r="B132">
            <v>51059</v>
          </cell>
          <cell r="C132" t="str">
            <v>..Flags, Coat of Arms.....</v>
          </cell>
          <cell r="D132" t="str">
            <v>input</v>
          </cell>
          <cell r="F132">
            <v>0</v>
          </cell>
          <cell r="G132">
            <v>6.5000400000000003</v>
          </cell>
          <cell r="I132">
            <v>2.7812800000000002</v>
          </cell>
          <cell r="J132">
            <v>2.9706199999999998</v>
          </cell>
          <cell r="K132">
            <v>6.1177700000000002</v>
          </cell>
          <cell r="P132" t="b">
            <v>0</v>
          </cell>
        </row>
        <row r="133">
          <cell r="B133">
            <v>51075</v>
          </cell>
          <cell r="C133" t="str">
            <v>Disaster Preparedness</v>
          </cell>
          <cell r="D133" t="str">
            <v>input</v>
          </cell>
          <cell r="J133">
            <v>6.4890000000000003E-2</v>
          </cell>
          <cell r="K133">
            <v>0</v>
          </cell>
          <cell r="P133" t="b">
            <v>0</v>
          </cell>
        </row>
        <row r="134">
          <cell r="B134">
            <v>51086</v>
          </cell>
          <cell r="C134" t="str">
            <v>Expensed (Attractive) Assets</v>
          </cell>
          <cell r="D134" t="str">
            <v>nec</v>
          </cell>
          <cell r="I134">
            <v>5.4585100000000004</v>
          </cell>
          <cell r="J134">
            <v>5.6776899999999992</v>
          </cell>
          <cell r="K134">
            <v>1.1408699999999998</v>
          </cell>
          <cell r="P134" t="b">
            <v>0</v>
          </cell>
        </row>
        <row r="135">
          <cell r="B135">
            <v>51405</v>
          </cell>
          <cell r="C135" t="str">
            <v>..Electricity.....</v>
          </cell>
          <cell r="D135" t="str">
            <v>utilities</v>
          </cell>
          <cell r="F135">
            <v>24</v>
          </cell>
          <cell r="G135">
            <v>30</v>
          </cell>
          <cell r="I135">
            <v>101.88752000000001</v>
          </cell>
          <cell r="J135">
            <v>115.58788</v>
          </cell>
          <cell r="K135">
            <v>136.51925</v>
          </cell>
          <cell r="P135" t="b">
            <v>0</v>
          </cell>
        </row>
        <row r="136">
          <cell r="B136">
            <v>51420</v>
          </cell>
          <cell r="C136" t="str">
            <v>..Water.....</v>
          </cell>
          <cell r="D136" t="str">
            <v>utilities</v>
          </cell>
          <cell r="F136">
            <v>2.0000399999999998</v>
          </cell>
          <cell r="G136">
            <v>2.9109600000000002</v>
          </cell>
          <cell r="I136">
            <v>4.7192700000000007</v>
          </cell>
          <cell r="J136">
            <v>5.6845299999999996</v>
          </cell>
          <cell r="K136">
            <v>6.16812</v>
          </cell>
          <cell r="P136" t="b">
            <v>0</v>
          </cell>
        </row>
        <row r="137">
          <cell r="B137">
            <v>51430</v>
          </cell>
          <cell r="C137" t="str">
            <v>..Telephone Charges.....</v>
          </cell>
          <cell r="D137" t="str">
            <v>input</v>
          </cell>
          <cell r="F137">
            <v>120</v>
          </cell>
          <cell r="G137">
            <v>109.04496</v>
          </cell>
          <cell r="I137">
            <v>131.34661</v>
          </cell>
          <cell r="J137">
            <v>121.95132000000001</v>
          </cell>
          <cell r="K137">
            <v>126.46049000000001</v>
          </cell>
          <cell r="P137" t="b">
            <v>0</v>
          </cell>
        </row>
        <row r="138">
          <cell r="B138">
            <v>51450</v>
          </cell>
          <cell r="C138" t="str">
            <v>..Facsimile Charges.....</v>
          </cell>
          <cell r="D138" t="str">
            <v>input</v>
          </cell>
          <cell r="F138">
            <v>0.99996000000000007</v>
          </cell>
          <cell r="G138">
            <v>0</v>
          </cell>
          <cell r="I138">
            <v>0.85060999999999998</v>
          </cell>
          <cell r="J138">
            <v>1.1755100000000001</v>
          </cell>
          <cell r="K138">
            <v>1.0538599999999998</v>
          </cell>
          <cell r="P138" t="b">
            <v>0</v>
          </cell>
        </row>
        <row r="139">
          <cell r="B139">
            <v>51470</v>
          </cell>
          <cell r="C139" t="str">
            <v>Cable Television</v>
          </cell>
          <cell r="D139" t="str">
            <v>input</v>
          </cell>
          <cell r="I139">
            <v>2.65374</v>
          </cell>
          <cell r="J139">
            <v>1.502</v>
          </cell>
          <cell r="K139">
            <v>1.4325000000000001</v>
          </cell>
          <cell r="P139" t="b">
            <v>0</v>
          </cell>
        </row>
        <row r="140">
          <cell r="B140">
            <v>54211</v>
          </cell>
          <cell r="C140" t="str">
            <v>..Advertising.....</v>
          </cell>
          <cell r="D140" t="str">
            <v>input</v>
          </cell>
          <cell r="F140">
            <v>0</v>
          </cell>
          <cell r="G140">
            <v>1.65</v>
          </cell>
          <cell r="I140">
            <v>8.8460999999999999</v>
          </cell>
          <cell r="J140">
            <v>19.08155</v>
          </cell>
          <cell r="K140">
            <v>7.7474399999999992</v>
          </cell>
          <cell r="P140" t="b">
            <v>0</v>
          </cell>
        </row>
        <row r="141">
          <cell r="B141">
            <v>54223</v>
          </cell>
          <cell r="C141" t="str">
            <v>..Attendance Allowance -</v>
          </cell>
          <cell r="D141" t="str">
            <v>wages</v>
          </cell>
          <cell r="F141">
            <v>2.4999600000000002</v>
          </cell>
          <cell r="G141">
            <v>7.5</v>
          </cell>
          <cell r="I141">
            <v>5.625</v>
          </cell>
          <cell r="J141">
            <v>9.8557199999999998</v>
          </cell>
          <cell r="K141">
            <v>12.12504</v>
          </cell>
          <cell r="P141" t="b">
            <v>0</v>
          </cell>
        </row>
        <row r="142">
          <cell r="B142">
            <v>54227</v>
          </cell>
          <cell r="C142" t="str">
            <v>..Bank Charges.....</v>
          </cell>
          <cell r="D142" t="str">
            <v>finance</v>
          </cell>
          <cell r="F142">
            <v>15</v>
          </cell>
          <cell r="G142">
            <v>31.076040000000003</v>
          </cell>
          <cell r="I142">
            <v>102.32831</v>
          </cell>
          <cell r="J142">
            <v>104.83317</v>
          </cell>
          <cell r="K142">
            <v>96.700070000000011</v>
          </cell>
          <cell r="L142">
            <v>108.099</v>
          </cell>
          <cell r="P142" t="b">
            <v>0</v>
          </cell>
        </row>
        <row r="143">
          <cell r="B143">
            <v>54228</v>
          </cell>
          <cell r="C143" t="str">
            <v>Online Bank Charges</v>
          </cell>
          <cell r="D143" t="str">
            <v>finance</v>
          </cell>
          <cell r="I143">
            <v>1.6085399999999999</v>
          </cell>
          <cell r="J143">
            <v>3.2583600000000001</v>
          </cell>
          <cell r="K143">
            <v>11.39916</v>
          </cell>
          <cell r="P143" t="b">
            <v>0</v>
          </cell>
        </row>
        <row r="144">
          <cell r="B144">
            <v>54252</v>
          </cell>
          <cell r="C144" t="str">
            <v>..Audit Services.....</v>
          </cell>
          <cell r="D144" t="str">
            <v>input</v>
          </cell>
          <cell r="F144">
            <v>12</v>
          </cell>
          <cell r="G144">
            <v>24.999959999999998</v>
          </cell>
          <cell r="I144">
            <v>45</v>
          </cell>
          <cell r="J144">
            <v>45</v>
          </cell>
          <cell r="K144">
            <v>60.424999999999997</v>
          </cell>
          <cell r="P144" t="b">
            <v>0</v>
          </cell>
        </row>
        <row r="145">
          <cell r="B145">
            <v>54255</v>
          </cell>
          <cell r="C145" t="str">
            <v>Professional Fess - Operating Expenses</v>
          </cell>
          <cell r="D145" t="str">
            <v>input</v>
          </cell>
          <cell r="K145">
            <v>10.38612</v>
          </cell>
        </row>
        <row r="146">
          <cell r="B146">
            <v>54256</v>
          </cell>
          <cell r="C146" t="str">
            <v>..Professional Fees.....</v>
          </cell>
          <cell r="D146" t="str">
            <v>input</v>
          </cell>
          <cell r="F146">
            <v>450</v>
          </cell>
          <cell r="G146">
            <v>469.983</v>
          </cell>
          <cell r="I146">
            <v>809.63830000000007</v>
          </cell>
          <cell r="J146">
            <v>5.3971999999999998</v>
          </cell>
          <cell r="K146">
            <v>8.4386700000000001</v>
          </cell>
          <cell r="P146" t="b">
            <v>0</v>
          </cell>
        </row>
        <row r="147">
          <cell r="B147">
            <v>54257</v>
          </cell>
          <cell r="C147" t="str">
            <v>Professional Fees - Consultants</v>
          </cell>
          <cell r="D147" t="str">
            <v>input</v>
          </cell>
          <cell r="I147">
            <v>90.709829999999997</v>
          </cell>
          <cell r="J147">
            <v>713.45656000000008</v>
          </cell>
          <cell r="K147">
            <v>558.54541000000006</v>
          </cell>
          <cell r="L147">
            <v>1510.098</v>
          </cell>
          <cell r="P147" t="b">
            <v>0</v>
          </cell>
        </row>
        <row r="148">
          <cell r="B148">
            <v>54258</v>
          </cell>
          <cell r="C148" t="str">
            <v>Professional Fees - Survey</v>
          </cell>
          <cell r="D148" t="str">
            <v>input</v>
          </cell>
          <cell r="I148">
            <v>136.72483</v>
          </cell>
          <cell r="J148">
            <v>468.57996999999995</v>
          </cell>
          <cell r="K148">
            <v>761.98470999999995</v>
          </cell>
          <cell r="P148" t="b">
            <v>0</v>
          </cell>
        </row>
        <row r="149">
          <cell r="B149">
            <v>54259</v>
          </cell>
          <cell r="C149" t="str">
            <v>Professional Fees - LRIT</v>
          </cell>
          <cell r="D149" t="str">
            <v>input</v>
          </cell>
          <cell r="I149">
            <v>0</v>
          </cell>
          <cell r="J149">
            <v>38.034579999999998</v>
          </cell>
          <cell r="K149">
            <v>102.10863000000001</v>
          </cell>
          <cell r="P149" t="b">
            <v>0</v>
          </cell>
        </row>
        <row r="150">
          <cell r="B150">
            <v>54264</v>
          </cell>
          <cell r="C150" t="str">
            <v>Legal Fees</v>
          </cell>
          <cell r="D150" t="str">
            <v>input</v>
          </cell>
          <cell r="I150">
            <v>7.8887299999999998</v>
          </cell>
          <cell r="J150">
            <v>1.3280999999999998</v>
          </cell>
          <cell r="K150">
            <v>8.2094300000000011</v>
          </cell>
          <cell r="P150" t="b">
            <v>0</v>
          </cell>
        </row>
        <row r="151">
          <cell r="B151">
            <v>54304</v>
          </cell>
          <cell r="C151" t="str">
            <v>..Mail Courier Service.....</v>
          </cell>
          <cell r="D151" t="str">
            <v>input</v>
          </cell>
          <cell r="F151">
            <v>48</v>
          </cell>
          <cell r="G151">
            <v>84.683999999999997</v>
          </cell>
          <cell r="I151">
            <v>167.33693</v>
          </cell>
          <cell r="J151">
            <v>164.02492999999998</v>
          </cell>
          <cell r="K151">
            <v>154.03422</v>
          </cell>
          <cell r="P151" t="b">
            <v>0</v>
          </cell>
        </row>
        <row r="152">
          <cell r="B152">
            <v>54306</v>
          </cell>
          <cell r="C152" t="str">
            <v>..Janitorial Services.....</v>
          </cell>
          <cell r="D152" t="str">
            <v>input</v>
          </cell>
          <cell r="F152">
            <v>12</v>
          </cell>
          <cell r="G152">
            <v>15.35904</v>
          </cell>
          <cell r="I152">
            <v>20.49954</v>
          </cell>
          <cell r="J152">
            <v>20.825759999999999</v>
          </cell>
          <cell r="K152">
            <v>20.489669999999997</v>
          </cell>
          <cell r="P152" t="b">
            <v>0</v>
          </cell>
        </row>
        <row r="153">
          <cell r="B153">
            <v>54309</v>
          </cell>
          <cell r="C153" t="str">
            <v>Special Conferences</v>
          </cell>
          <cell r="D153" t="str">
            <v>input</v>
          </cell>
          <cell r="K153">
            <v>1.3113299999999999</v>
          </cell>
        </row>
        <row r="154">
          <cell r="B154">
            <v>54316</v>
          </cell>
          <cell r="C154" t="str">
            <v>Maintenance - Buildings</v>
          </cell>
          <cell r="D154" t="str">
            <v>input</v>
          </cell>
          <cell r="I154">
            <v>3.0033400000000001</v>
          </cell>
          <cell r="J154">
            <v>3.1127899999999999</v>
          </cell>
          <cell r="K154">
            <v>1.2578399999999998</v>
          </cell>
          <cell r="P154" t="b">
            <v>0</v>
          </cell>
        </row>
        <row r="155">
          <cell r="B155">
            <v>54320</v>
          </cell>
          <cell r="C155" t="str">
            <v>..Maintenance - Office</v>
          </cell>
          <cell r="D155" t="str">
            <v>input</v>
          </cell>
          <cell r="F155">
            <v>9</v>
          </cell>
          <cell r="G155">
            <v>12.824999999999999</v>
          </cell>
          <cell r="I155">
            <v>4.4395699999999998</v>
          </cell>
          <cell r="J155">
            <v>1.87693</v>
          </cell>
          <cell r="K155">
            <v>14.532950000000001</v>
          </cell>
          <cell r="P155" t="b">
            <v>0</v>
          </cell>
        </row>
        <row r="156">
          <cell r="B156">
            <v>54324</v>
          </cell>
          <cell r="C156" t="str">
            <v>Maintenance - Other Equipment</v>
          </cell>
          <cell r="D156" t="str">
            <v>input</v>
          </cell>
          <cell r="I156">
            <v>3.7752699999999999</v>
          </cell>
          <cell r="J156">
            <v>5.2022299999999992</v>
          </cell>
          <cell r="K156">
            <v>4.7380200000000006</v>
          </cell>
          <cell r="L156">
            <v>249.62100000000001</v>
          </cell>
          <cell r="P156" t="b">
            <v>0</v>
          </cell>
        </row>
        <row r="157">
          <cell r="B157">
            <v>54351</v>
          </cell>
          <cell r="C157" t="str">
            <v>..Computer Software</v>
          </cell>
          <cell r="D157" t="str">
            <v>input</v>
          </cell>
          <cell r="F157">
            <v>2.4999600000000002</v>
          </cell>
          <cell r="G157">
            <v>188.53200000000001</v>
          </cell>
          <cell r="I157">
            <v>157.98445999999998</v>
          </cell>
          <cell r="J157">
            <v>137.59683999999999</v>
          </cell>
          <cell r="K157">
            <v>138.82047</v>
          </cell>
          <cell r="P157" t="b">
            <v>0</v>
          </cell>
        </row>
        <row r="158">
          <cell r="B158">
            <v>54352</v>
          </cell>
          <cell r="C158" t="str">
            <v>..Software Licensing Fees.....</v>
          </cell>
          <cell r="D158" t="str">
            <v>input</v>
          </cell>
          <cell r="F158">
            <v>15</v>
          </cell>
          <cell r="G158">
            <v>3.2010000000000001</v>
          </cell>
          <cell r="I158">
            <v>0</v>
          </cell>
          <cell r="J158">
            <v>0</v>
          </cell>
          <cell r="K158">
            <v>0</v>
          </cell>
          <cell r="P158" t="b">
            <v>0</v>
          </cell>
        </row>
        <row r="159">
          <cell r="B159">
            <v>54361</v>
          </cell>
          <cell r="C159" t="str">
            <v>..Computer Hardware</v>
          </cell>
          <cell r="D159" t="str">
            <v>input</v>
          </cell>
          <cell r="F159">
            <v>2.0000399999999998</v>
          </cell>
          <cell r="G159">
            <v>4.2830399999999997</v>
          </cell>
          <cell r="I159">
            <v>23.76849</v>
          </cell>
          <cell r="J159">
            <v>68.107690000000005</v>
          </cell>
          <cell r="K159">
            <v>91.529330000000002</v>
          </cell>
          <cell r="P159" t="b">
            <v>0</v>
          </cell>
        </row>
        <row r="160">
          <cell r="B160">
            <v>54370</v>
          </cell>
          <cell r="C160" t="str">
            <v>..Miscellaneous Visits &amp;</v>
          </cell>
          <cell r="D160" t="str">
            <v>input</v>
          </cell>
          <cell r="F160">
            <v>9.9999599999999997</v>
          </cell>
          <cell r="G160">
            <v>15.396000000000001</v>
          </cell>
          <cell r="I160">
            <v>70.97148</v>
          </cell>
          <cell r="J160">
            <v>5.4205100000000002</v>
          </cell>
          <cell r="K160">
            <v>1.2347999999999999</v>
          </cell>
          <cell r="P160" t="b">
            <v>0</v>
          </cell>
        </row>
        <row r="161">
          <cell r="B161">
            <v>54401</v>
          </cell>
          <cell r="C161" t="str">
            <v>Public Relations and Publicity</v>
          </cell>
          <cell r="D161" t="str">
            <v>input</v>
          </cell>
          <cell r="K161">
            <v>0.13099</v>
          </cell>
        </row>
        <row r="162">
          <cell r="B162">
            <v>54403</v>
          </cell>
          <cell r="C162" t="str">
            <v>..Security Services.....</v>
          </cell>
          <cell r="D162" t="str">
            <v>input</v>
          </cell>
          <cell r="F162">
            <v>2.4999600000000002</v>
          </cell>
          <cell r="G162">
            <v>0</v>
          </cell>
          <cell r="I162">
            <v>1.2318399999999998</v>
          </cell>
          <cell r="J162">
            <v>0.61151</v>
          </cell>
          <cell r="K162">
            <v>2.7897500000000002</v>
          </cell>
          <cell r="P162" t="b">
            <v>0</v>
          </cell>
        </row>
        <row r="163">
          <cell r="B163">
            <v>54404</v>
          </cell>
          <cell r="C163" t="str">
            <v>Trade and Industry Promotion</v>
          </cell>
          <cell r="D163" t="str">
            <v>input</v>
          </cell>
          <cell r="I163">
            <v>126.26049</v>
          </cell>
          <cell r="J163">
            <v>0</v>
          </cell>
          <cell r="K163">
            <v>0</v>
          </cell>
          <cell r="P163" t="b">
            <v>0</v>
          </cell>
        </row>
        <row r="164">
          <cell r="B164">
            <v>54411</v>
          </cell>
          <cell r="C164" t="str">
            <v>Business Development - Travel</v>
          </cell>
          <cell r="D164" t="str">
            <v>transport</v>
          </cell>
          <cell r="I164">
            <v>29.14837</v>
          </cell>
          <cell r="J164">
            <v>45.080709999999996</v>
          </cell>
          <cell r="K164">
            <v>72.790379999999999</v>
          </cell>
          <cell r="L164">
            <v>77.236800000000017</v>
          </cell>
          <cell r="P164" t="b">
            <v>0</v>
          </cell>
        </row>
        <row r="165">
          <cell r="B165">
            <v>54412</v>
          </cell>
          <cell r="C165" t="str">
            <v>Business Development - Accommodations</v>
          </cell>
          <cell r="D165" t="str">
            <v>input</v>
          </cell>
          <cell r="I165">
            <v>14.79894</v>
          </cell>
          <cell r="J165">
            <v>29.867150000000002</v>
          </cell>
          <cell r="K165">
            <v>31.537099999999999</v>
          </cell>
          <cell r="L165">
            <v>695.13120000000004</v>
          </cell>
          <cell r="P165" t="b">
            <v>0</v>
          </cell>
        </row>
        <row r="166">
          <cell r="B166">
            <v>54413</v>
          </cell>
          <cell r="C166" t="str">
            <v>Business Development - Reception Cost</v>
          </cell>
          <cell r="D166" t="str">
            <v>input</v>
          </cell>
          <cell r="I166">
            <v>48.189279999999997</v>
          </cell>
          <cell r="J166">
            <v>54.327629999999999</v>
          </cell>
          <cell r="K166">
            <v>58.902560000000001</v>
          </cell>
          <cell r="P166" t="b">
            <v>0</v>
          </cell>
        </row>
        <row r="167">
          <cell r="B167">
            <v>54414</v>
          </cell>
          <cell r="C167" t="str">
            <v>Business Development - Show Expenses</v>
          </cell>
          <cell r="D167" t="str">
            <v>input</v>
          </cell>
          <cell r="I167">
            <v>84.443300000000008</v>
          </cell>
          <cell r="J167">
            <v>111.03559</v>
          </cell>
          <cell r="K167">
            <v>127.02971000000001</v>
          </cell>
          <cell r="P167" t="b">
            <v>0</v>
          </cell>
        </row>
        <row r="168">
          <cell r="B168">
            <v>54415</v>
          </cell>
          <cell r="C168" t="str">
            <v>Business Development - Promotional Cost</v>
          </cell>
          <cell r="D168" t="str">
            <v>input</v>
          </cell>
          <cell r="I168">
            <v>36.020849999999996</v>
          </cell>
          <cell r="J168">
            <v>30.072400000000002</v>
          </cell>
          <cell r="K168">
            <v>50.147280000000002</v>
          </cell>
          <cell r="P168" t="b">
            <v>0</v>
          </cell>
        </row>
        <row r="169">
          <cell r="B169">
            <v>54416</v>
          </cell>
          <cell r="C169" t="str">
            <v>Business Development - Collateral Material</v>
          </cell>
          <cell r="D169" t="str">
            <v>input</v>
          </cell>
          <cell r="I169">
            <v>42.02505</v>
          </cell>
          <cell r="J169">
            <v>21.322099999999999</v>
          </cell>
          <cell r="K169">
            <v>47.296620000000004</v>
          </cell>
          <cell r="P169" t="b">
            <v>0</v>
          </cell>
        </row>
        <row r="170">
          <cell r="B170">
            <v>54417</v>
          </cell>
          <cell r="C170" t="str">
            <v>Business Development - Sponsorships</v>
          </cell>
          <cell r="D170" t="str">
            <v>input</v>
          </cell>
          <cell r="J170">
            <v>14.727549999999999</v>
          </cell>
          <cell r="K170">
            <v>14.22072</v>
          </cell>
          <cell r="P170" t="b">
            <v>0</v>
          </cell>
        </row>
        <row r="171">
          <cell r="B171">
            <v>54419</v>
          </cell>
          <cell r="C171" t="str">
            <v>..Marketing Services.....</v>
          </cell>
          <cell r="D171" t="str">
            <v>input</v>
          </cell>
          <cell r="F171">
            <v>249.99995999999999</v>
          </cell>
          <cell r="G171">
            <v>345</v>
          </cell>
          <cell r="I171">
            <v>1.05</v>
          </cell>
          <cell r="J171">
            <v>0.85</v>
          </cell>
          <cell r="K171">
            <v>3.3524699999999998</v>
          </cell>
          <cell r="P171" t="b">
            <v>0</v>
          </cell>
        </row>
        <row r="172">
          <cell r="B172">
            <v>54423</v>
          </cell>
          <cell r="C172" t="str">
            <v>..Nrth Atlantic Ice Patrol.....</v>
          </cell>
          <cell r="D172" t="str">
            <v>input</v>
          </cell>
          <cell r="F172">
            <v>7.5</v>
          </cell>
          <cell r="G172">
            <v>0</v>
          </cell>
          <cell r="I172">
            <v>0</v>
          </cell>
          <cell r="J172">
            <v>0</v>
          </cell>
          <cell r="K172">
            <v>0</v>
          </cell>
          <cell r="P172" t="b">
            <v>0</v>
          </cell>
        </row>
        <row r="173">
          <cell r="B173">
            <v>54425</v>
          </cell>
          <cell r="C173" t="str">
            <v>..Caribbean Port State</v>
          </cell>
          <cell r="D173" t="str">
            <v>input</v>
          </cell>
          <cell r="F173">
            <v>9.9999599999999997</v>
          </cell>
          <cell r="G173">
            <v>10</v>
          </cell>
          <cell r="I173">
            <v>9.17</v>
          </cell>
          <cell r="J173">
            <v>7.47</v>
          </cell>
          <cell r="K173">
            <v>7.38</v>
          </cell>
          <cell r="P173" t="b">
            <v>0</v>
          </cell>
        </row>
        <row r="174">
          <cell r="B174">
            <v>54428</v>
          </cell>
          <cell r="C174" t="str">
            <v>Miscellaneous</v>
          </cell>
          <cell r="D174" t="str">
            <v>input</v>
          </cell>
          <cell r="I174">
            <v>2.49891</v>
          </cell>
          <cell r="J174">
            <v>1.5869200000000001</v>
          </cell>
          <cell r="K174">
            <v>0.16744000000000001</v>
          </cell>
          <cell r="L174">
            <v>427.45400000000001</v>
          </cell>
          <cell r="P174" t="b">
            <v>0</v>
          </cell>
        </row>
        <row r="175">
          <cell r="B175">
            <v>54434</v>
          </cell>
          <cell r="C175" t="str">
            <v>..Casualty Investigations.....</v>
          </cell>
          <cell r="D175" t="str">
            <v>input</v>
          </cell>
          <cell r="F175">
            <v>24.999959999999998</v>
          </cell>
          <cell r="G175">
            <v>0</v>
          </cell>
          <cell r="I175">
            <v>0</v>
          </cell>
          <cell r="J175">
            <v>5.5896099999999995</v>
          </cell>
          <cell r="K175">
            <v>2.2695400000000001</v>
          </cell>
          <cell r="P175" t="b">
            <v>0</v>
          </cell>
        </row>
        <row r="176">
          <cell r="B176">
            <v>54444</v>
          </cell>
          <cell r="C176" t="str">
            <v>Special Projects</v>
          </cell>
          <cell r="D176" t="str">
            <v>input</v>
          </cell>
          <cell r="J176">
            <v>43.074599999999997</v>
          </cell>
          <cell r="K176">
            <v>100.50739999999999</v>
          </cell>
          <cell r="P176" t="b">
            <v>0</v>
          </cell>
        </row>
        <row r="177">
          <cell r="B177">
            <v>54935</v>
          </cell>
          <cell r="C177" t="str">
            <v>Other Training</v>
          </cell>
          <cell r="D177" t="str">
            <v>input</v>
          </cell>
          <cell r="I177">
            <v>2.5000000000000001E-2</v>
          </cell>
          <cell r="J177">
            <v>0</v>
          </cell>
          <cell r="K177">
            <v>0</v>
          </cell>
          <cell r="P177" t="b">
            <v>0</v>
          </cell>
        </row>
        <row r="178">
          <cell r="B178">
            <v>57156</v>
          </cell>
          <cell r="C178" t="str">
            <v>..Reference Books.....</v>
          </cell>
          <cell r="D178" t="str">
            <v>input</v>
          </cell>
          <cell r="F178">
            <v>3.9999600000000002</v>
          </cell>
          <cell r="G178">
            <v>3.3009599999999999</v>
          </cell>
          <cell r="I178">
            <v>1.55128</v>
          </cell>
          <cell r="J178">
            <v>0.30197000000000002</v>
          </cell>
          <cell r="K178">
            <v>0.80561000000000005</v>
          </cell>
          <cell r="P178" t="b">
            <v>0</v>
          </cell>
        </row>
        <row r="179">
          <cell r="B179">
            <v>57161</v>
          </cell>
          <cell r="C179" t="str">
            <v>Discount Taken (System Only)</v>
          </cell>
          <cell r="D179" t="str">
            <v>nec</v>
          </cell>
          <cell r="I179">
            <v>43.810230000000004</v>
          </cell>
          <cell r="J179">
            <v>54.360810000000001</v>
          </cell>
          <cell r="K179">
            <v>16.426009999999998</v>
          </cell>
          <cell r="P179" t="b">
            <v>0</v>
          </cell>
        </row>
        <row r="180">
          <cell r="B180">
            <v>57277</v>
          </cell>
          <cell r="C180" t="str">
            <v>..Insurance - Buildings.....</v>
          </cell>
          <cell r="D180" t="str">
            <v>finance</v>
          </cell>
          <cell r="F180">
            <v>0</v>
          </cell>
          <cell r="G180">
            <v>0.83304</v>
          </cell>
          <cell r="I180">
            <v>7.6439999999999994E-2</v>
          </cell>
          <cell r="J180">
            <v>0</v>
          </cell>
          <cell r="K180">
            <v>0</v>
          </cell>
          <cell r="P180" t="b">
            <v>0</v>
          </cell>
        </row>
        <row r="181">
          <cell r="B181">
            <v>57278</v>
          </cell>
          <cell r="C181" t="str">
            <v>..Insurance - Liabilities.....</v>
          </cell>
          <cell r="D181" t="str">
            <v>finance</v>
          </cell>
          <cell r="F181">
            <v>125.00004</v>
          </cell>
          <cell r="G181">
            <v>30.264959999999999</v>
          </cell>
          <cell r="I181">
            <v>40.996730000000007</v>
          </cell>
          <cell r="J181">
            <v>53.945430000000002</v>
          </cell>
          <cell r="K181">
            <v>27.82734</v>
          </cell>
          <cell r="L181">
            <v>29.084</v>
          </cell>
          <cell r="P181" t="b">
            <v>0</v>
          </cell>
        </row>
        <row r="182">
          <cell r="B182">
            <v>57282</v>
          </cell>
          <cell r="C182" t="str">
            <v>..Insurance - Boats.....</v>
          </cell>
          <cell r="D182" t="str">
            <v>finance</v>
          </cell>
          <cell r="F182">
            <v>0</v>
          </cell>
          <cell r="G182">
            <v>1.23204</v>
          </cell>
          <cell r="I182">
            <v>0.91424000000000005</v>
          </cell>
          <cell r="J182">
            <v>0.8237000000000001</v>
          </cell>
          <cell r="K182">
            <v>1.2565200000000001</v>
          </cell>
          <cell r="P182" t="b">
            <v>0</v>
          </cell>
        </row>
        <row r="183">
          <cell r="B183">
            <v>58001</v>
          </cell>
          <cell r="C183" t="str">
            <v>..Lease of Sites or</v>
          </cell>
          <cell r="D183" t="str">
            <v>rentpay</v>
          </cell>
          <cell r="F183">
            <v>260.00004000000001</v>
          </cell>
          <cell r="G183">
            <v>266.91803999999996</v>
          </cell>
          <cell r="I183">
            <v>708.18368000000009</v>
          </cell>
          <cell r="J183">
            <v>719.14890000000003</v>
          </cell>
          <cell r="K183">
            <v>683.53741000000002</v>
          </cell>
          <cell r="L183">
            <v>960.79100000000005</v>
          </cell>
          <cell r="P183" t="b">
            <v>0</v>
          </cell>
        </row>
        <row r="184">
          <cell r="B184">
            <v>58002</v>
          </cell>
          <cell r="C184" t="str">
            <v>..Lease of Equipment.....</v>
          </cell>
          <cell r="D184" t="str">
            <v>equiprent</v>
          </cell>
          <cell r="F184">
            <v>0</v>
          </cell>
          <cell r="G184">
            <v>1.6370400000000001</v>
          </cell>
          <cell r="I184">
            <v>3.5813699999999997</v>
          </cell>
          <cell r="J184">
            <v>3.3743499999999997</v>
          </cell>
          <cell r="K184">
            <v>4.3613999999999997</v>
          </cell>
          <cell r="P184" t="b">
            <v>0</v>
          </cell>
        </row>
        <row r="185">
          <cell r="B185">
            <v>58503</v>
          </cell>
          <cell r="C185" t="str">
            <v>Audit Year End Adjustments</v>
          </cell>
          <cell r="D185" t="str">
            <v>nec</v>
          </cell>
          <cell r="I185">
            <v>74.243390000000005</v>
          </cell>
          <cell r="J185">
            <v>30.606480000000001</v>
          </cell>
          <cell r="K185">
            <v>0</v>
          </cell>
          <cell r="P185" t="b">
            <v>0</v>
          </cell>
        </row>
        <row r="186">
          <cell r="B186">
            <v>58504</v>
          </cell>
          <cell r="C186" t="str">
            <v>Debt Write Off</v>
          </cell>
          <cell r="D186" t="str">
            <v>nec</v>
          </cell>
          <cell r="I186">
            <v>68.280820000000006</v>
          </cell>
          <cell r="J186">
            <v>84.616749999999996</v>
          </cell>
          <cell r="K186">
            <v>65.359489999999994</v>
          </cell>
          <cell r="P186" t="b">
            <v>0</v>
          </cell>
        </row>
        <row r="187">
          <cell r="B187">
            <v>58506</v>
          </cell>
          <cell r="C187" t="str">
            <v>Debt Write Off - Fixed Fee Scheme</v>
          </cell>
          <cell r="D187" t="str">
            <v>nec</v>
          </cell>
          <cell r="J187">
            <v>86.732979999999998</v>
          </cell>
          <cell r="K187">
            <v>209.8073</v>
          </cell>
          <cell r="P187" t="b">
            <v>0</v>
          </cell>
        </row>
        <row r="188">
          <cell r="B188">
            <v>58507</v>
          </cell>
          <cell r="C188" t="str">
            <v>Debt Write Off - Cabinet Outputs</v>
          </cell>
          <cell r="D188" t="str">
            <v>nec</v>
          </cell>
          <cell r="I188">
            <v>50.84</v>
          </cell>
          <cell r="J188">
            <v>229.2525</v>
          </cell>
          <cell r="K188">
            <v>87.683999999999997</v>
          </cell>
          <cell r="L188">
            <v>362.10300000000001</v>
          </cell>
          <cell r="P188" t="b">
            <v>0</v>
          </cell>
        </row>
        <row r="189">
          <cell r="B189">
            <v>58508</v>
          </cell>
          <cell r="C189" t="str">
            <v>Debt Write Off - Bankruptcy</v>
          </cell>
          <cell r="D189" t="str">
            <v>nec</v>
          </cell>
          <cell r="J189">
            <v>42.132820000000002</v>
          </cell>
          <cell r="K189">
            <v>0</v>
          </cell>
        </row>
        <row r="190">
          <cell r="B190">
            <v>60008</v>
          </cell>
          <cell r="C190" t="str">
            <v>..Depreciation Furniture</v>
          </cell>
          <cell r="D190" t="str">
            <v>dep</v>
          </cell>
          <cell r="F190">
            <v>4.2569999999999997</v>
          </cell>
          <cell r="G190">
            <v>6.9819599999999999</v>
          </cell>
          <cell r="I190">
            <v>32.299459999999996</v>
          </cell>
          <cell r="J190">
            <v>32.800429999999999</v>
          </cell>
          <cell r="K190">
            <v>28.775950000000002</v>
          </cell>
        </row>
        <row r="191">
          <cell r="B191">
            <v>60009</v>
          </cell>
          <cell r="C191" t="str">
            <v>..Depreciation Computer</v>
          </cell>
          <cell r="D191" t="str">
            <v>dep</v>
          </cell>
          <cell r="F191">
            <v>6.0570000000000004</v>
          </cell>
          <cell r="G191">
            <v>15.386040000000001</v>
          </cell>
          <cell r="I191">
            <v>39.558309999999999</v>
          </cell>
          <cell r="J191">
            <v>40.148050000000005</v>
          </cell>
          <cell r="K191">
            <v>62.70635</v>
          </cell>
          <cell r="L191">
            <v>140.07400000000001</v>
          </cell>
        </row>
        <row r="192">
          <cell r="B192">
            <v>60010</v>
          </cell>
          <cell r="C192" t="str">
            <v>..Depreciation Computer</v>
          </cell>
          <cell r="D192" t="str">
            <v>dep</v>
          </cell>
          <cell r="F192">
            <v>0</v>
          </cell>
          <cell r="G192">
            <v>0.28799999999999998</v>
          </cell>
          <cell r="I192">
            <v>18.624610000000001</v>
          </cell>
          <cell r="J192">
            <v>16.216999999999999</v>
          </cell>
          <cell r="K192">
            <v>11.75455</v>
          </cell>
        </row>
        <row r="193">
          <cell r="B193">
            <v>60011</v>
          </cell>
          <cell r="C193" t="str">
            <v>..Depreciation Office</v>
          </cell>
          <cell r="D193" t="str">
            <v>dep</v>
          </cell>
          <cell r="F193">
            <v>3.1859999999999999</v>
          </cell>
          <cell r="G193">
            <v>2.1020400000000001</v>
          </cell>
          <cell r="I193">
            <v>20.794450000000001</v>
          </cell>
          <cell r="J193">
            <v>20.141259999999999</v>
          </cell>
          <cell r="K193">
            <v>16.497700000000002</v>
          </cell>
        </row>
        <row r="194">
          <cell r="B194">
            <v>60012</v>
          </cell>
          <cell r="C194" t="str">
            <v>Depreciation Other Plant &amp; equipment</v>
          </cell>
          <cell r="D194" t="str">
            <v>dep</v>
          </cell>
          <cell r="I194">
            <v>1.0751900000000001</v>
          </cell>
          <cell r="J194">
            <v>2.1504000000000003</v>
          </cell>
          <cell r="K194">
            <v>2.1504000000000003</v>
          </cell>
        </row>
        <row r="195">
          <cell r="B195">
            <v>60013</v>
          </cell>
          <cell r="C195" t="str">
            <v>..Depreciation Other</v>
          </cell>
          <cell r="D195" t="str">
            <v>dep</v>
          </cell>
          <cell r="F195">
            <v>1.5</v>
          </cell>
          <cell r="G195">
            <v>8.8740000000000006</v>
          </cell>
          <cell r="I195">
            <v>1.1600699999999999</v>
          </cell>
          <cell r="J195">
            <v>1.62</v>
          </cell>
          <cell r="K195">
            <v>1.62</v>
          </cell>
        </row>
        <row r="196">
          <cell r="B196">
            <v>60014</v>
          </cell>
          <cell r="C196" t="str">
            <v>Depreciation Leasehold Improvements</v>
          </cell>
          <cell r="D196" t="str">
            <v>dep</v>
          </cell>
          <cell r="I196">
            <v>15.18131</v>
          </cell>
          <cell r="J196">
            <v>16.581189999999999</v>
          </cell>
          <cell r="K196">
            <v>16.568660000000001</v>
          </cell>
        </row>
        <row r="197">
          <cell r="B197">
            <v>60015</v>
          </cell>
          <cell r="C197" t="str">
            <v>Depreciation Booth and Displays</v>
          </cell>
          <cell r="D197" t="str">
            <v>dep</v>
          </cell>
          <cell r="I197">
            <v>8.4039999999999999</v>
          </cell>
          <cell r="J197">
            <v>5.6027200000000006</v>
          </cell>
          <cell r="K197">
            <v>0</v>
          </cell>
        </row>
        <row r="198">
          <cell r="B198">
            <v>74100</v>
          </cell>
          <cell r="C198" t="str">
            <v>..Past Service Pension</v>
          </cell>
          <cell r="D198" t="str">
            <v>pension</v>
          </cell>
          <cell r="F198">
            <v>9.0999599999999994</v>
          </cell>
          <cell r="G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B199">
            <v>78801</v>
          </cell>
          <cell r="C199" t="str">
            <v>Exchange Rate Net Gain/Loss</v>
          </cell>
          <cell r="D199" t="str">
            <v>othloss</v>
          </cell>
          <cell r="I199">
            <v>-131.42560999999998</v>
          </cell>
          <cell r="J199">
            <v>-169.12139999999999</v>
          </cell>
          <cell r="K199">
            <v>0.61139999999999994</v>
          </cell>
        </row>
        <row r="202">
          <cell r="C202" t="str">
            <v>Total Expense By Account</v>
          </cell>
          <cell r="E202">
            <v>0</v>
          </cell>
          <cell r="F202">
            <v>5899.9995599999984</v>
          </cell>
          <cell r="G202">
            <v>6900.0003999999999</v>
          </cell>
          <cell r="H202">
            <v>0</v>
          </cell>
          <cell r="I202">
            <v>8560.8601199999994</v>
          </cell>
          <cell r="J202">
            <v>8971.848090000005</v>
          </cell>
          <cell r="K202">
            <v>9143.6111900000014</v>
          </cell>
          <cell r="L202">
            <v>9139.9679999999989</v>
          </cell>
          <cell r="M20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41001-SUT Data"/>
      <sheetName val="76-Ace"/>
      <sheetName val="125-Philson"/>
      <sheetName val="126-Phoenix"/>
      <sheetName val="144-Pioneer"/>
      <sheetName val="264-Arch"/>
      <sheetName val="361-NLT"/>
      <sheetName val="397-Odd"/>
      <sheetName val="480-J&amp;R"/>
      <sheetName val="559-Dillon"/>
      <sheetName val="592-Fine"/>
      <sheetName val="662-Frank"/>
      <sheetName val="1038-CaribCon"/>
      <sheetName val="1298-Cranfleet"/>
      <sheetName val="1612-Solaris"/>
      <sheetName val="1629-Sostar"/>
      <sheetName val="1699-Tri-Isl."/>
      <sheetName val="1749-Tweed"/>
      <sheetName val="1863-H.E."/>
      <sheetName val="2132-Baraud Devp."/>
      <sheetName val="2405-Pro"/>
      <sheetName val="2434-Jairam"/>
      <sheetName val="2448-JDF"/>
      <sheetName val="2691-Orchid"/>
      <sheetName val="2737-Paradise"/>
      <sheetName val="2814-Clan"/>
      <sheetName val="2995-NCB"/>
      <sheetName val="3143-Iron"/>
      <sheetName val="3283-McAlpine"/>
      <sheetName val="3298-McLean"/>
      <sheetName val="3371-D.G.R"/>
      <sheetName val="3380-Danlin"/>
      <sheetName val="3396-Davenport"/>
      <sheetName val="3417-Decco"/>
      <sheetName val="3446-Executive"/>
      <sheetName val="3573-CSG"/>
      <sheetName val="3684-Health (Devp.)"/>
      <sheetName val="3845-Le"/>
      <sheetName val="4029-Thistle"/>
      <sheetName val="4155-Silverfin"/>
      <sheetName val="4341-Capstone"/>
      <sheetName val="4418-S.T."/>
      <sheetName val="4492-Edgewater"/>
      <sheetName val="4581-XMC"/>
      <sheetName val="4724-Rainbow Devp."/>
      <sheetName val="4797-Kellett"/>
      <sheetName val="5208-Core"/>
      <sheetName val="5657-NCBhomes"/>
      <sheetName val="3 Bros Maint."/>
      <sheetName val="AllPro"/>
      <sheetName val="ARScott"/>
      <sheetName val="B&amp;M"/>
      <sheetName val="Bevers"/>
      <sheetName val="Catt"/>
      <sheetName val="Cay. Con. Pump"/>
      <sheetName val="Cay. Gen."/>
      <sheetName val="ConsolidatedBldg"/>
      <sheetName val="Deck"/>
      <sheetName val="Exeter"/>
      <sheetName val="Fox Development"/>
      <sheetName val="GMCGenCont"/>
      <sheetName val="Hadsphaltic"/>
      <sheetName val="Island Builders"/>
      <sheetName val="JML"/>
      <sheetName val="MachineShop"/>
      <sheetName val="Mr.GCon"/>
      <sheetName val="NasaDev"/>
      <sheetName val="Nico"/>
      <sheetName val="Orchid"/>
      <sheetName val="Rip"/>
      <sheetName val="Paradise"/>
      <sheetName val="Robson"/>
      <sheetName val="Royal"/>
      <sheetName val="SAW construction"/>
      <sheetName val="SmallEngin"/>
      <sheetName val="Somers Isle"/>
      <sheetName val="Stingray"/>
      <sheetName val="Superior"/>
      <sheetName val="Titan"/>
      <sheetName val="VenetiaDev"/>
      <sheetName val="Watlers"/>
      <sheetName val="sht"/>
      <sheetName val="margin calc for installation"/>
      <sheetName val="CalSht"/>
      <sheetName val="Margin Cal 2008 and 2009"/>
      <sheetName val="CalSht 2009-2015"/>
      <sheetName val="Calcsht used 2"/>
      <sheetName val="Margin"/>
      <sheetName val="CostStructure"/>
      <sheetName val="Building Construction 2006"/>
      <sheetName val="Building Construction 2007"/>
      <sheetName val="E8 Wks"/>
      <sheetName val="CPI data for Deflation"/>
      <sheetName val="Index Estimation"/>
      <sheetName val="Constant Price Estimation"/>
      <sheetName val="Rev Constant Price Estimation"/>
      <sheetName val="E8Present"/>
      <sheetName val="documen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 t="str">
            <v>2008a</v>
          </cell>
          <cell r="K8" t="str">
            <v>2009a</v>
          </cell>
          <cell r="L8" t="str">
            <v>2010a</v>
          </cell>
          <cell r="M8">
            <v>2010</v>
          </cell>
          <cell r="N8" t="str">
            <v>2011a</v>
          </cell>
          <cell r="O8">
            <v>2011</v>
          </cell>
          <cell r="P8" t="str">
            <v>2012A</v>
          </cell>
          <cell r="Q8">
            <v>2012</v>
          </cell>
          <cell r="R8" t="str">
            <v>2013A</v>
          </cell>
          <cell r="S8">
            <v>2013</v>
          </cell>
          <cell r="T8">
            <v>2014</v>
          </cell>
          <cell r="U8" t="str">
            <v>2014A</v>
          </cell>
          <cell r="V8" t="str">
            <v>2015A</v>
          </cell>
        </row>
        <row r="9">
          <cell r="D9" t="str">
            <v>nec</v>
          </cell>
          <cell r="E9">
            <v>0</v>
          </cell>
          <cell r="F9">
            <v>10264.80127</v>
          </cell>
          <cell r="G9">
            <v>7852.9321600000003</v>
          </cell>
          <cell r="H9">
            <v>2944.884</v>
          </cell>
          <cell r="I9">
            <v>767.93600000000004</v>
          </cell>
          <cell r="J9">
            <v>38795.593000000001</v>
          </cell>
          <cell r="K9">
            <v>40341.956999999995</v>
          </cell>
          <cell r="L9">
            <v>41493.983</v>
          </cell>
          <cell r="M9">
            <v>803.26700000000005</v>
          </cell>
          <cell r="N9">
            <v>18665.849999999999</v>
          </cell>
          <cell r="O9">
            <v>1945.8233700000001</v>
          </cell>
          <cell r="P9">
            <v>24116.53241</v>
          </cell>
          <cell r="Q9">
            <v>1909.6810399999999</v>
          </cell>
          <cell r="R9">
            <v>6691.8641600000001</v>
          </cell>
          <cell r="S9">
            <v>483.28329000000002</v>
          </cell>
          <cell r="T9">
            <v>-13.357979999999998</v>
          </cell>
          <cell r="U9">
            <v>-21419.478560000003</v>
          </cell>
          <cell r="V9">
            <v>28529.02924</v>
          </cell>
        </row>
        <row r="10">
          <cell r="D10" t="str">
            <v>sales</v>
          </cell>
          <cell r="E10"/>
          <cell r="F10">
            <v>10264.80127</v>
          </cell>
          <cell r="G10">
            <v>7852.9321600000003</v>
          </cell>
          <cell r="H10">
            <v>2944.884</v>
          </cell>
          <cell r="I10">
            <v>767.93600000000004</v>
          </cell>
          <cell r="J10">
            <v>38096.610999999997</v>
          </cell>
          <cell r="K10">
            <v>37619.311999999998</v>
          </cell>
          <cell r="L10">
            <v>38185.283000000003</v>
          </cell>
          <cell r="M10">
            <v>803.26700000000005</v>
          </cell>
          <cell r="N10">
            <v>18666.440999999999</v>
          </cell>
          <cell r="O10">
            <v>1822.22352</v>
          </cell>
          <cell r="P10">
            <v>23751.328829999999</v>
          </cell>
          <cell r="Q10">
            <v>1838.3051</v>
          </cell>
          <cell r="R10">
            <v>6158.6974099999998</v>
          </cell>
          <cell r="S10">
            <v>483.28329000000002</v>
          </cell>
          <cell r="T10">
            <v>38.151020000000003</v>
          </cell>
          <cell r="U10">
            <v>20029.100330000001</v>
          </cell>
          <cell r="V10">
            <v>22410.254010000001</v>
          </cell>
        </row>
        <row r="11">
          <cell r="D11" t="str">
            <v>intinc</v>
          </cell>
          <cell r="E11"/>
          <cell r="F11"/>
          <cell r="G11"/>
          <cell r="H11"/>
          <cell r="I11"/>
          <cell r="J11">
            <v>635.71299999999997</v>
          </cell>
          <cell r="K11">
            <v>1058.2339999999999</v>
          </cell>
          <cell r="L11">
            <v>-728.83799999999997</v>
          </cell>
          <cell r="M11"/>
          <cell r="N11">
            <v>-29.448</v>
          </cell>
          <cell r="O11">
            <v>0</v>
          </cell>
          <cell r="P11">
            <v>98.141999999999996</v>
          </cell>
          <cell r="Q11">
            <v>0</v>
          </cell>
          <cell r="R11">
            <v>210.505</v>
          </cell>
          <cell r="S11">
            <v>0</v>
          </cell>
          <cell r="T11">
            <v>-51.509</v>
          </cell>
          <cell r="U11">
            <v>-41478.991000000002</v>
          </cell>
          <cell r="V11">
            <v>6119.2089999999998</v>
          </cell>
        </row>
        <row r="12">
          <cell r="D12" t="str">
            <v>intinc</v>
          </cell>
          <cell r="E12"/>
          <cell r="F12"/>
          <cell r="G12"/>
          <cell r="H12"/>
          <cell r="I12"/>
          <cell r="J12">
            <v>-9.7420000000000009</v>
          </cell>
          <cell r="K12">
            <v>-47.814</v>
          </cell>
          <cell r="L12">
            <v>-1539.095</v>
          </cell>
          <cell r="M12"/>
          <cell r="O12">
            <v>0</v>
          </cell>
          <cell r="P12">
            <v>0</v>
          </cell>
          <cell r="Q12">
            <v>0</v>
          </cell>
          <cell r="R12">
            <v>264.15501999999998</v>
          </cell>
          <cell r="S12">
            <v>0</v>
          </cell>
          <cell r="T12">
            <v>0</v>
          </cell>
          <cell r="U12">
            <v>115.10876</v>
          </cell>
          <cell r="V12">
            <v>0</v>
          </cell>
        </row>
        <row r="13">
          <cell r="D13" t="str">
            <v>feeinc</v>
          </cell>
          <cell r="E13"/>
          <cell r="F13"/>
          <cell r="G13"/>
          <cell r="H13"/>
          <cell r="I13"/>
          <cell r="J13"/>
          <cell r="K13"/>
          <cell r="L13">
            <v>3951.0059999999999</v>
          </cell>
          <cell r="M13"/>
          <cell r="N13">
            <v>292.47800000000001</v>
          </cell>
          <cell r="O13">
            <v>0</v>
          </cell>
          <cell r="P13">
            <v>267.06157999999999</v>
          </cell>
          <cell r="Q13">
            <v>0</v>
          </cell>
          <cell r="R13">
            <v>58.506729999999997</v>
          </cell>
          <cell r="S13">
            <v>0</v>
          </cell>
          <cell r="T13">
            <v>0</v>
          </cell>
          <cell r="U13">
            <v>-96.696650000000005</v>
          </cell>
          <cell r="V13">
            <v>-6.43377</v>
          </cell>
        </row>
        <row r="14">
          <cell r="D14" t="str">
            <v>othloss</v>
          </cell>
          <cell r="E14"/>
          <cell r="F14"/>
          <cell r="G14"/>
          <cell r="H14"/>
          <cell r="I14"/>
          <cell r="J14">
            <v>73.010999999999996</v>
          </cell>
          <cell r="K14">
            <v>-16.187000000000001</v>
          </cell>
          <cell r="L14">
            <v>-231.488</v>
          </cell>
          <cell r="M14"/>
          <cell r="N14"/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12</v>
          </cell>
          <cell r="V14">
            <v>6</v>
          </cell>
        </row>
        <row r="15">
          <cell r="D15" t="str">
            <v>othloss</v>
          </cell>
          <cell r="E15"/>
          <cell r="F15"/>
          <cell r="G15"/>
          <cell r="H15"/>
          <cell r="I15"/>
          <cell r="J15"/>
          <cell r="K15">
            <v>-352.8</v>
          </cell>
          <cell r="L15">
            <v>-1059.8810000000001</v>
          </cell>
          <cell r="M15"/>
          <cell r="N15">
            <v>-263.62099999999998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 t="str">
            <v>othsales</v>
          </cell>
          <cell r="E16"/>
          <cell r="F16"/>
          <cell r="G16"/>
          <cell r="H16"/>
          <cell r="I16"/>
          <cell r="J16"/>
          <cell r="K16">
            <v>0.25</v>
          </cell>
          <cell r="L16"/>
          <cell r="M16"/>
          <cell r="N16"/>
          <cell r="O16">
            <v>123.59985</v>
          </cell>
          <cell r="P16">
            <v>0</v>
          </cell>
          <cell r="Q16">
            <v>71.37594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intinc</v>
          </cell>
          <cell r="E17"/>
          <cell r="F17"/>
          <cell r="G17"/>
          <cell r="H17"/>
          <cell r="I17"/>
          <cell r="J17"/>
          <cell r="K17">
            <v>278.26</v>
          </cell>
          <cell r="L17">
            <v>2916.9960000000001</v>
          </cell>
          <cell r="M17"/>
          <cell r="N17"/>
          <cell r="O17"/>
          <cell r="P17"/>
          <cell r="Q17"/>
          <cell r="R17"/>
          <cell r="S17"/>
          <cell r="T17"/>
          <cell r="U17"/>
          <cell r="V17"/>
        </row>
        <row r="18">
          <cell r="D18" t="str">
            <v>othsales</v>
          </cell>
          <cell r="E18"/>
          <cell r="F18"/>
          <cell r="G18"/>
          <cell r="H18"/>
          <cell r="I18"/>
          <cell r="J18"/>
          <cell r="K18">
            <v>1802.702</v>
          </cell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</row>
        <row r="19">
          <cell r="D19"/>
          <cell r="E19"/>
          <cell r="F19"/>
          <cell r="G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</row>
        <row r="20">
          <cell r="D20"/>
          <cell r="E20"/>
          <cell r="F20"/>
          <cell r="G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</row>
        <row r="21">
          <cell r="D21"/>
          <cell r="E21"/>
          <cell r="F21"/>
          <cell r="G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</row>
        <row r="22">
          <cell r="D22"/>
          <cell r="E22"/>
          <cell r="F22"/>
          <cell r="G22"/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/>
          <cell r="N22"/>
          <cell r="O22"/>
          <cell r="P22"/>
          <cell r="Q22"/>
          <cell r="R22"/>
          <cell r="S22"/>
          <cell r="T22"/>
          <cell r="U22"/>
          <cell r="V22"/>
        </row>
        <row r="23">
          <cell r="D23" t="str">
            <v>nec</v>
          </cell>
          <cell r="E23">
            <v>0</v>
          </cell>
          <cell r="F23">
            <v>9269.9050000000007</v>
          </cell>
          <cell r="G23">
            <v>7392.6967700000005</v>
          </cell>
          <cell r="H23">
            <v>3092.4112</v>
          </cell>
          <cell r="I23">
            <v>796.6610000000004</v>
          </cell>
          <cell r="J23">
            <v>20070.113000000001</v>
          </cell>
          <cell r="K23">
            <v>18888.068380000004</v>
          </cell>
          <cell r="L23">
            <v>37865.437000000005</v>
          </cell>
          <cell r="M23">
            <v>-89.744239999999934</v>
          </cell>
          <cell r="N23">
            <v>19900.556230000002</v>
          </cell>
          <cell r="O23">
            <v>1711.8930499999997</v>
          </cell>
          <cell r="P23">
            <v>23356.421520000004</v>
          </cell>
          <cell r="Q23">
            <v>1735.5984999999998</v>
          </cell>
          <cell r="R23">
            <v>6085.5368000000008</v>
          </cell>
          <cell r="S23">
            <v>453.68316999999979</v>
          </cell>
          <cell r="T23">
            <v>36.438920000000039</v>
          </cell>
          <cell r="U23">
            <v>24682.69757</v>
          </cell>
          <cell r="V23">
            <v>23391.08381</v>
          </cell>
        </row>
        <row r="24">
          <cell r="D24" t="str">
            <v>wages</v>
          </cell>
          <cell r="E24"/>
          <cell r="F24">
            <v>2455.2949052365839</v>
          </cell>
          <cell r="G24">
            <v>1958.0837899999999</v>
          </cell>
          <cell r="H24">
            <v>1165.6869999999999</v>
          </cell>
          <cell r="I24">
            <v>357.24200000000002</v>
          </cell>
          <cell r="J24">
            <v>6515.0410000000002</v>
          </cell>
          <cell r="K24">
            <v>7402.5389999999998</v>
          </cell>
          <cell r="L24">
            <v>6309.2809999999999</v>
          </cell>
          <cell r="M24">
            <v>66.975999999999999</v>
          </cell>
          <cell r="N24">
            <v>3905.9165400000002</v>
          </cell>
          <cell r="O24">
            <v>29.953419999999998</v>
          </cell>
          <cell r="P24">
            <v>5478.4671900000003</v>
          </cell>
          <cell r="Q24">
            <v>6.9284799999999995</v>
          </cell>
          <cell r="R24">
            <v>1003.33502</v>
          </cell>
          <cell r="S24">
            <v>193.32307</v>
          </cell>
          <cell r="T24">
            <v>-32.219749999999998</v>
          </cell>
          <cell r="U24">
            <v>3104.9000500000002</v>
          </cell>
          <cell r="V24">
            <v>68.927449999999993</v>
          </cell>
        </row>
        <row r="25">
          <cell r="D25" t="str">
            <v>subpay</v>
          </cell>
          <cell r="E25"/>
          <cell r="F25">
            <v>2410.8857373931824</v>
          </cell>
          <cell r="G25">
            <v>1922.6677299999999</v>
          </cell>
          <cell r="H25">
            <v>437.84100000000001</v>
          </cell>
          <cell r="I25">
            <v>163.06299999999999</v>
          </cell>
          <cell r="J25">
            <v>227.88499999999999</v>
          </cell>
          <cell r="K25">
            <v>476.90600000000001</v>
          </cell>
          <cell r="L25">
            <v>623.505</v>
          </cell>
          <cell r="M25">
            <v>110.878</v>
          </cell>
          <cell r="N25">
            <v>440.61712</v>
          </cell>
          <cell r="O25">
            <v>240.41074</v>
          </cell>
          <cell r="P25">
            <v>1027.21612</v>
          </cell>
          <cell r="Q25">
            <v>36.233170000000001</v>
          </cell>
          <cell r="R25">
            <v>414.46186</v>
          </cell>
          <cell r="S25">
            <v>20.584340000000001</v>
          </cell>
          <cell r="T25">
            <v>107.57015</v>
          </cell>
          <cell r="U25">
            <v>523.37666999999999</v>
          </cell>
          <cell r="V25">
            <v>2058.6876099999999</v>
          </cell>
        </row>
        <row r="26">
          <cell r="D26" t="str">
            <v>wages</v>
          </cell>
          <cell r="E26"/>
          <cell r="F26">
            <v>401.93472720190442</v>
          </cell>
          <cell r="G26">
            <v>320.54066999999998</v>
          </cell>
          <cell r="H26">
            <v>237.29</v>
          </cell>
          <cell r="I26">
            <v>85.584000000000003</v>
          </cell>
          <cell r="J26">
            <v>2699.712</v>
          </cell>
          <cell r="K26">
            <v>3219.3510000000001</v>
          </cell>
          <cell r="L26">
            <v>3257.0419999999999</v>
          </cell>
          <cell r="M26">
            <v>82.588999999999999</v>
          </cell>
          <cell r="N26">
            <v>2094.2951600000001</v>
          </cell>
          <cell r="O26">
            <v>1117.0630200000001</v>
          </cell>
          <cell r="P26">
            <v>1882.93487</v>
          </cell>
          <cell r="Q26">
            <v>1492.6653200000001</v>
          </cell>
          <cell r="R26">
            <v>750.19605999999999</v>
          </cell>
          <cell r="S26">
            <v>247.78175999999999</v>
          </cell>
          <cell r="T26">
            <v>0</v>
          </cell>
          <cell r="U26">
            <v>2197.3220000000001</v>
          </cell>
          <cell r="V26">
            <v>1034.67488</v>
          </cell>
        </row>
        <row r="27">
          <cell r="D27" t="str">
            <v>wages</v>
          </cell>
          <cell r="E27"/>
          <cell r="F27">
            <v>0</v>
          </cell>
          <cell r="G27"/>
          <cell r="H27"/>
          <cell r="I27"/>
          <cell r="J27">
            <v>28.808</v>
          </cell>
          <cell r="K27"/>
          <cell r="L27"/>
          <cell r="M27"/>
          <cell r="N27">
            <v>0.17499999999999999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D28" t="str">
            <v>supplies</v>
          </cell>
          <cell r="E28"/>
          <cell r="F28">
            <v>29.10750438616326</v>
          </cell>
          <cell r="G28">
            <v>23.213069999999998</v>
          </cell>
          <cell r="H28">
            <v>4.3280000000000003</v>
          </cell>
          <cell r="I28">
            <v>1.6539999999999999</v>
          </cell>
          <cell r="J28">
            <v>156.33000000000001</v>
          </cell>
          <cell r="K28">
            <v>271.80799999999999</v>
          </cell>
          <cell r="L28">
            <v>425.79399999999998</v>
          </cell>
          <cell r="M28">
            <v>13.118</v>
          </cell>
          <cell r="N28">
            <v>156.73698000000002</v>
          </cell>
          <cell r="O28">
            <v>22.58193</v>
          </cell>
          <cell r="P28">
            <v>0</v>
          </cell>
          <cell r="Q28">
            <v>0</v>
          </cell>
          <cell r="R28">
            <v>12.14217</v>
          </cell>
          <cell r="S28">
            <v>1.8592900000000001</v>
          </cell>
          <cell r="T28">
            <v>-9.4149999999999998E-2</v>
          </cell>
          <cell r="U28">
            <v>98.969440000000006</v>
          </cell>
          <cell r="V28">
            <v>2180.8523999999998</v>
          </cell>
        </row>
        <row r="29">
          <cell r="D29" t="str">
            <v>supplies</v>
          </cell>
          <cell r="E29"/>
          <cell r="F29">
            <v>13.819245412773775</v>
          </cell>
          <cell r="G29">
            <v>11.020770000000001</v>
          </cell>
          <cell r="H29">
            <v>1.464</v>
          </cell>
          <cell r="I29">
            <v>0.40400000000000003</v>
          </cell>
          <cell r="J29">
            <v>256.45999999999998</v>
          </cell>
          <cell r="K29">
            <v>186.779</v>
          </cell>
          <cell r="L29">
            <v>69.463999999999999</v>
          </cell>
          <cell r="M29">
            <v>12.596</v>
          </cell>
          <cell r="N29">
            <v>146.99957999999998</v>
          </cell>
          <cell r="O29">
            <v>7.5621800000000006</v>
          </cell>
          <cell r="P29">
            <v>246.43882000000002</v>
          </cell>
          <cell r="Q29">
            <v>0.95</v>
          </cell>
          <cell r="R29">
            <v>17.74635</v>
          </cell>
          <cell r="S29">
            <v>1.8396999999999999</v>
          </cell>
          <cell r="T29">
            <v>0</v>
          </cell>
          <cell r="U29">
            <v>258.86063000000001</v>
          </cell>
          <cell r="V29">
            <v>73.631950000000003</v>
          </cell>
        </row>
        <row r="30">
          <cell r="D30" t="str">
            <v>supplies</v>
          </cell>
          <cell r="E30"/>
          <cell r="F30">
            <v>16.718664109524948</v>
          </cell>
          <cell r="G30">
            <v>13.33304</v>
          </cell>
          <cell r="H30">
            <v>0.52800000000000002</v>
          </cell>
          <cell r="I30"/>
          <cell r="J30">
            <v>415.54300000000001</v>
          </cell>
          <cell r="K30">
            <v>194.74100000000001</v>
          </cell>
          <cell r="L30">
            <v>90.494</v>
          </cell>
          <cell r="M30">
            <v>0.57799999999999996</v>
          </cell>
          <cell r="N30">
            <v>45.363050000000001</v>
          </cell>
          <cell r="O30">
            <v>0.35568</v>
          </cell>
          <cell r="P30">
            <v>78.951100000000011</v>
          </cell>
          <cell r="Q30">
            <v>1.58046</v>
          </cell>
          <cell r="R30">
            <v>36.685569999999998</v>
          </cell>
          <cell r="S30">
            <v>4.2443999999999997</v>
          </cell>
          <cell r="T30">
            <v>0</v>
          </cell>
          <cell r="U30">
            <v>16.55829</v>
          </cell>
          <cell r="V30">
            <v>62.019080000000002</v>
          </cell>
        </row>
        <row r="31">
          <cell r="D31" t="str">
            <v>supplies</v>
          </cell>
          <cell r="E31"/>
          <cell r="F31">
            <v>18.618727751314225</v>
          </cell>
          <cell r="G31">
            <v>14.848330000000001</v>
          </cell>
          <cell r="H31">
            <v>7.4290000000000003</v>
          </cell>
          <cell r="I31">
            <v>1.246</v>
          </cell>
          <cell r="J31">
            <v>32.746000000000002</v>
          </cell>
          <cell r="K31">
            <v>103.381</v>
          </cell>
          <cell r="L31">
            <v>25.256</v>
          </cell>
          <cell r="M31">
            <v>0.30499999999999999</v>
          </cell>
          <cell r="N31">
            <v>121.77161</v>
          </cell>
          <cell r="O31">
            <v>0</v>
          </cell>
          <cell r="P31">
            <v>100.92201</v>
          </cell>
          <cell r="Q31">
            <v>0</v>
          </cell>
          <cell r="R31">
            <v>-90.182969999999997</v>
          </cell>
          <cell r="S31">
            <v>0.2928</v>
          </cell>
          <cell r="T31">
            <v>0</v>
          </cell>
          <cell r="U31">
            <v>87.477729999999994</v>
          </cell>
          <cell r="V31">
            <v>117.17854</v>
          </cell>
        </row>
        <row r="32">
          <cell r="D32" t="str">
            <v>supplies</v>
          </cell>
          <cell r="E32"/>
          <cell r="F32">
            <v>40.041136842800604</v>
          </cell>
          <cell r="G32">
            <v>31.932580000000002</v>
          </cell>
          <cell r="H32">
            <v>26.786000000000001</v>
          </cell>
          <cell r="I32"/>
          <cell r="J32">
            <v>3.8119999999999998</v>
          </cell>
          <cell r="K32">
            <v>18.231999999999999</v>
          </cell>
          <cell r="L32">
            <v>31.238</v>
          </cell>
          <cell r="M32"/>
          <cell r="N32">
            <v>50.726120000000002</v>
          </cell>
          <cell r="O32">
            <v>0</v>
          </cell>
          <cell r="P32">
            <v>121.60361</v>
          </cell>
          <cell r="Q32">
            <v>4.4596800000000005</v>
          </cell>
          <cell r="R32">
            <v>41.151020000000003</v>
          </cell>
          <cell r="S32">
            <v>5.1473800000000001</v>
          </cell>
          <cell r="T32">
            <v>0</v>
          </cell>
          <cell r="U32">
            <v>-32.48077</v>
          </cell>
          <cell r="V32">
            <v>74.651600000000002</v>
          </cell>
        </row>
        <row r="33">
          <cell r="D33" t="str">
            <v>supplies</v>
          </cell>
          <cell r="E33"/>
          <cell r="F33"/>
          <cell r="G33"/>
          <cell r="H33"/>
          <cell r="I33"/>
          <cell r="J33">
            <v>423.78899999999999</v>
          </cell>
          <cell r="K33">
            <v>126.011</v>
          </cell>
          <cell r="L33">
            <v>18.632999999999999</v>
          </cell>
          <cell r="M33"/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-1.2</v>
          </cell>
          <cell r="V33">
            <v>0</v>
          </cell>
        </row>
        <row r="34">
          <cell r="D34" t="str">
            <v>supplies</v>
          </cell>
          <cell r="E34"/>
          <cell r="F34">
            <v>52.382277721347684</v>
          </cell>
          <cell r="G34">
            <v>41.774569999999997</v>
          </cell>
          <cell r="H34">
            <v>12.805999999999999</v>
          </cell>
          <cell r="I34">
            <v>4.8730000000000002</v>
          </cell>
          <cell r="J34">
            <v>271.73099999999999</v>
          </cell>
          <cell r="K34">
            <v>61.728999999999999</v>
          </cell>
          <cell r="L34">
            <v>90.483000000000004</v>
          </cell>
          <cell r="M34">
            <v>4.4999999999999998E-2</v>
          </cell>
          <cell r="N34">
            <v>111.34177000000001</v>
          </cell>
          <cell r="O34">
            <v>1.49E-2</v>
          </cell>
          <cell r="P34">
            <v>181.02434</v>
          </cell>
          <cell r="Q34">
            <v>0</v>
          </cell>
          <cell r="R34">
            <v>36.526260000000001</v>
          </cell>
          <cell r="S34">
            <v>1.2174499999999999</v>
          </cell>
          <cell r="T34">
            <v>0</v>
          </cell>
          <cell r="U34">
            <v>7.2205500000000002</v>
          </cell>
          <cell r="V34">
            <v>13.015000000000001</v>
          </cell>
        </row>
        <row r="35">
          <cell r="D35" t="str">
            <v>supplies</v>
          </cell>
          <cell r="E35"/>
          <cell r="F35">
            <v>809.14214386252991</v>
          </cell>
          <cell r="G35">
            <v>645.28628000000003</v>
          </cell>
          <cell r="H35">
            <v>166.286</v>
          </cell>
          <cell r="I35">
            <v>107.54600000000001</v>
          </cell>
          <cell r="J35">
            <v>168.25899999999999</v>
          </cell>
          <cell r="K35">
            <v>100.709</v>
          </cell>
          <cell r="L35">
            <v>146.75700000000001</v>
          </cell>
          <cell r="M35">
            <v>0.33100000000000002</v>
          </cell>
          <cell r="N35">
            <v>168.72460000000001</v>
          </cell>
          <cell r="O35">
            <v>5.1119999999999999E-2</v>
          </cell>
          <cell r="P35">
            <v>130.96802</v>
          </cell>
          <cell r="Q35">
            <v>0.14129</v>
          </cell>
          <cell r="R35">
            <v>12.693239999999999</v>
          </cell>
          <cell r="S35">
            <v>1.02633</v>
          </cell>
          <cell r="T35">
            <v>0</v>
          </cell>
          <cell r="U35">
            <v>143.94032000000001</v>
          </cell>
          <cell r="V35">
            <v>312.12518</v>
          </cell>
        </row>
        <row r="36">
          <cell r="D36" t="str">
            <v>supplies</v>
          </cell>
          <cell r="E36"/>
          <cell r="F36">
            <v>11.814704540465009</v>
          </cell>
          <cell r="G36">
            <v>9.4221599999999999</v>
          </cell>
          <cell r="H36">
            <v>5.6520000000000001</v>
          </cell>
          <cell r="I36">
            <v>4.085</v>
          </cell>
          <cell r="J36">
            <v>47.283999999999999</v>
          </cell>
          <cell r="K36">
            <v>58.286000000000001</v>
          </cell>
          <cell r="L36">
            <v>98.286000000000001</v>
          </cell>
          <cell r="M36"/>
          <cell r="N36">
            <v>61.177419999999998</v>
          </cell>
          <cell r="O36">
            <v>0.13338</v>
          </cell>
          <cell r="P36">
            <v>117.2277</v>
          </cell>
          <cell r="Q36">
            <v>10.369909999999999</v>
          </cell>
          <cell r="R36">
            <v>1.2763199999999999</v>
          </cell>
          <cell r="S36">
            <v>0.79695000000000005</v>
          </cell>
          <cell r="T36">
            <v>21.227139999999999</v>
          </cell>
          <cell r="U36">
            <v>31.49804</v>
          </cell>
          <cell r="V36">
            <v>44.651690000000002</v>
          </cell>
        </row>
        <row r="37">
          <cell r="D37" t="str">
            <v>supplies</v>
          </cell>
          <cell r="E37"/>
          <cell r="F37">
            <v>18.974241246236048</v>
          </cell>
          <cell r="G37">
            <v>15.13185</v>
          </cell>
          <cell r="H37">
            <v>11.345000000000001</v>
          </cell>
          <cell r="I37">
            <v>0.68600000000000005</v>
          </cell>
          <cell r="J37">
            <v>1351.4549999999999</v>
          </cell>
          <cell r="K37">
            <v>824.12699999999995</v>
          </cell>
          <cell r="L37">
            <v>3.1360000000000001</v>
          </cell>
          <cell r="M37">
            <v>1.22</v>
          </cell>
          <cell r="N37">
            <v>511.30518999999998</v>
          </cell>
          <cell r="O37">
            <v>0</v>
          </cell>
          <cell r="P37">
            <v>607.35527999999999</v>
          </cell>
          <cell r="Q37">
            <v>6.64</v>
          </cell>
          <cell r="R37">
            <v>280.07943999999998</v>
          </cell>
          <cell r="S37">
            <v>2.9726300000000001</v>
          </cell>
          <cell r="T37">
            <v>-8.0399999999999999E-2</v>
          </cell>
          <cell r="U37">
            <v>1591.3381999999999</v>
          </cell>
          <cell r="V37">
            <v>806.63301999999999</v>
          </cell>
        </row>
        <row r="38">
          <cell r="D38" t="str">
            <v>supplies</v>
          </cell>
          <cell r="E38"/>
          <cell r="F38">
            <v>0.49275584826266311</v>
          </cell>
          <cell r="G38">
            <v>0.39296999999999999</v>
          </cell>
          <cell r="H38">
            <v>1.975E-2</v>
          </cell>
          <cell r="I38"/>
          <cell r="J38">
            <v>80.926000000000002</v>
          </cell>
          <cell r="K38">
            <v>34.302</v>
          </cell>
          <cell r="L38">
            <v>13.2</v>
          </cell>
          <cell r="M38">
            <v>0.71699999999999997</v>
          </cell>
          <cell r="N38">
            <v>11.318350000000001</v>
          </cell>
          <cell r="O38">
            <v>0</v>
          </cell>
          <cell r="P38">
            <v>4.8711700000000002</v>
          </cell>
          <cell r="Q38">
            <v>0</v>
          </cell>
          <cell r="R38">
            <v>4.9638</v>
          </cell>
          <cell r="S38">
            <v>0</v>
          </cell>
          <cell r="T38">
            <v>0</v>
          </cell>
          <cell r="U38">
            <v>2.78952</v>
          </cell>
          <cell r="V38">
            <v>7.54305</v>
          </cell>
        </row>
        <row r="39">
          <cell r="D39" t="str">
            <v>supplies</v>
          </cell>
          <cell r="E39"/>
          <cell r="F39">
            <v>0.3197514856273484</v>
          </cell>
          <cell r="G39">
            <v>0.255</v>
          </cell>
          <cell r="H39">
            <v>1.8949999999999998E-2</v>
          </cell>
          <cell r="I39">
            <v>0.33900000000000002</v>
          </cell>
          <cell r="J39">
            <v>23.053000000000001</v>
          </cell>
          <cell r="K39">
            <v>13.33676</v>
          </cell>
          <cell r="L39">
            <v>21.852</v>
          </cell>
          <cell r="M39">
            <v>0.22900000000000001</v>
          </cell>
          <cell r="N39">
            <v>16.218360000000001</v>
          </cell>
          <cell r="O39">
            <v>4.8881000000000006</v>
          </cell>
          <cell r="P39">
            <v>5.2978199999999998</v>
          </cell>
          <cell r="Q39">
            <v>0</v>
          </cell>
          <cell r="R39">
            <v>1.49786</v>
          </cell>
          <cell r="S39">
            <v>0</v>
          </cell>
          <cell r="T39">
            <v>0</v>
          </cell>
          <cell r="U39">
            <v>10.092499999999999</v>
          </cell>
          <cell r="V39">
            <v>20.376909999999999</v>
          </cell>
        </row>
        <row r="40">
          <cell r="D40" t="str">
            <v>supplies</v>
          </cell>
          <cell r="E40"/>
          <cell r="F40">
            <v>5.6974573636475556</v>
          </cell>
          <cell r="G40">
            <v>4.5436899999999998</v>
          </cell>
          <cell r="H40">
            <v>0.35149999999999998</v>
          </cell>
          <cell r="I40">
            <v>0.252</v>
          </cell>
          <cell r="J40">
            <v>44.164000000000001</v>
          </cell>
          <cell r="K40">
            <v>40.154940000000003</v>
          </cell>
          <cell r="L40">
            <v>75.424000000000007</v>
          </cell>
          <cell r="M40"/>
          <cell r="N40">
            <v>1.61286</v>
          </cell>
          <cell r="O40">
            <v>0</v>
          </cell>
          <cell r="P40">
            <v>20.81823</v>
          </cell>
          <cell r="Q40">
            <v>9.4374699999999994</v>
          </cell>
          <cell r="R40">
            <v>60.821829999999999</v>
          </cell>
          <cell r="S40">
            <v>0.63587000000000005</v>
          </cell>
          <cell r="T40">
            <v>0</v>
          </cell>
          <cell r="U40">
            <v>42.048780000000001</v>
          </cell>
          <cell r="V40">
            <v>8.2667300000000008</v>
          </cell>
        </row>
        <row r="41">
          <cell r="D41" t="str">
            <v>supplies</v>
          </cell>
          <cell r="E41"/>
          <cell r="F41">
            <v>96.217610771150291</v>
          </cell>
          <cell r="G41">
            <v>76.733000000000004</v>
          </cell>
          <cell r="H41"/>
          <cell r="I41">
            <v>-0.878</v>
          </cell>
          <cell r="J41">
            <v>76.506</v>
          </cell>
          <cell r="K41">
            <v>21.17</v>
          </cell>
          <cell r="L41">
            <v>35.716999999999999</v>
          </cell>
          <cell r="M41">
            <v>0.13500000000000001</v>
          </cell>
          <cell r="N41">
            <v>6.0794100000000002</v>
          </cell>
          <cell r="O41">
            <v>0.48951</v>
          </cell>
          <cell r="P41">
            <v>52.050620000000002</v>
          </cell>
          <cell r="Q41">
            <v>0</v>
          </cell>
          <cell r="R41">
            <v>1.8595999999999999</v>
          </cell>
          <cell r="S41">
            <v>0</v>
          </cell>
          <cell r="T41">
            <v>0</v>
          </cell>
          <cell r="U41">
            <v>0</v>
          </cell>
          <cell r="V41">
            <v>35.422179999999997</v>
          </cell>
        </row>
        <row r="42">
          <cell r="D42" t="str">
            <v>supplies</v>
          </cell>
          <cell r="E42"/>
          <cell r="F42">
            <v>0.55917638235552836</v>
          </cell>
          <cell r="G42">
            <v>0.44594</v>
          </cell>
          <cell r="H42">
            <v>0.79200000000000004</v>
          </cell>
          <cell r="I42">
            <v>1.4970000000000001</v>
          </cell>
          <cell r="J42">
            <v>9.3030000000000008</v>
          </cell>
          <cell r="K42">
            <v>18.102</v>
          </cell>
          <cell r="L42">
            <v>14.680999999999999</v>
          </cell>
          <cell r="M42">
            <v>8.7600000000000004E-3</v>
          </cell>
          <cell r="N42">
            <v>65.260919999999999</v>
          </cell>
          <cell r="O42">
            <v>9.486E-2</v>
          </cell>
          <cell r="P42">
            <v>48.030500000000004</v>
          </cell>
          <cell r="Q42">
            <v>0</v>
          </cell>
          <cell r="R42">
            <v>0.82874999999999999</v>
          </cell>
          <cell r="S42">
            <v>0</v>
          </cell>
          <cell r="T42">
            <v>0</v>
          </cell>
          <cell r="U42">
            <v>3.75</v>
          </cell>
          <cell r="V42">
            <v>36.463949999999997</v>
          </cell>
        </row>
        <row r="43">
          <cell r="D43" t="str">
            <v>supplies</v>
          </cell>
          <cell r="E43"/>
          <cell r="F43">
            <v>211.91233783087387</v>
          </cell>
          <cell r="G43">
            <v>168.99888999999999</v>
          </cell>
          <cell r="H43">
            <v>54.625999999999998</v>
          </cell>
          <cell r="I43">
            <v>35.768999999999998</v>
          </cell>
          <cell r="J43">
            <v>725.08600000000001</v>
          </cell>
          <cell r="K43">
            <v>1509.443</v>
          </cell>
          <cell r="L43">
            <v>106.37</v>
          </cell>
          <cell r="M43">
            <v>10.722</v>
          </cell>
          <cell r="N43">
            <v>1040.4160300000001</v>
          </cell>
          <cell r="O43">
            <v>27.093150000000001</v>
          </cell>
          <cell r="P43">
            <v>842.69101999999998</v>
          </cell>
          <cell r="Q43">
            <v>0</v>
          </cell>
          <cell r="R43">
            <v>318.4468</v>
          </cell>
          <cell r="S43">
            <v>11.10195</v>
          </cell>
          <cell r="T43">
            <v>0</v>
          </cell>
          <cell r="U43">
            <v>4332.09548</v>
          </cell>
          <cell r="V43">
            <v>2906.5712100000001</v>
          </cell>
        </row>
        <row r="44">
          <cell r="D44" t="str">
            <v>input</v>
          </cell>
          <cell r="E44"/>
          <cell r="F44">
            <v>0.85159225078022505</v>
          </cell>
          <cell r="G44">
            <v>0.67913999999999997</v>
          </cell>
          <cell r="H44"/>
          <cell r="I44"/>
          <cell r="J44">
            <v>78.128</v>
          </cell>
          <cell r="K44">
            <v>123.59699999999999</v>
          </cell>
          <cell r="L44">
            <v>240.86600000000001</v>
          </cell>
          <cell r="M44">
            <v>0.33600000000000002</v>
          </cell>
          <cell r="N44">
            <v>243.66248999999999</v>
          </cell>
          <cell r="O44">
            <v>0.28442000000000001</v>
          </cell>
          <cell r="P44">
            <v>211.51268999999999</v>
          </cell>
          <cell r="Q44">
            <v>0.43913999999999997</v>
          </cell>
          <cell r="R44">
            <v>31.528130000000001</v>
          </cell>
          <cell r="S44">
            <v>2.3519999999999999</v>
          </cell>
          <cell r="T44">
            <v>0</v>
          </cell>
          <cell r="U44">
            <v>31.156649999999999</v>
          </cell>
          <cell r="V44">
            <v>35.220089999999999</v>
          </cell>
        </row>
        <row r="45">
          <cell r="D45" t="str">
            <v>supplies</v>
          </cell>
          <cell r="E45"/>
          <cell r="F45"/>
          <cell r="G45"/>
          <cell r="H45"/>
          <cell r="I45"/>
          <cell r="J45"/>
          <cell r="K45">
            <v>3.2490000000000001</v>
          </cell>
          <cell r="L45">
            <v>186.12200000000001</v>
          </cell>
          <cell r="M45"/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D46" t="str">
            <v>supplies</v>
          </cell>
          <cell r="E46"/>
          <cell r="F46"/>
          <cell r="G46"/>
          <cell r="H46"/>
          <cell r="I46"/>
          <cell r="J46">
            <v>210.083</v>
          </cell>
          <cell r="K46">
            <v>16.368680000000001</v>
          </cell>
          <cell r="L46">
            <v>3.169</v>
          </cell>
          <cell r="M46"/>
          <cell r="N46">
            <v>33.22</v>
          </cell>
          <cell r="O46">
            <v>6.4000000000000001E-2</v>
          </cell>
          <cell r="P46">
            <v>1.27017</v>
          </cell>
          <cell r="Q46">
            <v>0.6</v>
          </cell>
          <cell r="R46">
            <v>4.0119800000000003</v>
          </cell>
          <cell r="S46">
            <v>0</v>
          </cell>
          <cell r="T46">
            <v>0</v>
          </cell>
          <cell r="U46">
            <v>669.84061999999994</v>
          </cell>
          <cell r="V46">
            <v>19.423670000000001</v>
          </cell>
        </row>
        <row r="47">
          <cell r="D47" t="str">
            <v>supplies</v>
          </cell>
          <cell r="E47"/>
          <cell r="F47">
            <v>55.107688913547854</v>
          </cell>
          <cell r="G47">
            <v>43.948070000000001</v>
          </cell>
          <cell r="H47"/>
          <cell r="I47"/>
          <cell r="J47">
            <v>106.94499999999999</v>
          </cell>
          <cell r="K47">
            <v>184.39599999999999</v>
          </cell>
          <cell r="L47">
            <v>17.303999999999998</v>
          </cell>
          <cell r="M47">
            <v>1.2729999999999999</v>
          </cell>
          <cell r="N47">
            <v>120.59913</v>
          </cell>
          <cell r="O47">
            <v>0.80184</v>
          </cell>
          <cell r="P47">
            <v>236.08445</v>
          </cell>
          <cell r="Q47">
            <v>0.65903999999999996</v>
          </cell>
          <cell r="R47">
            <v>22.590039999999998</v>
          </cell>
          <cell r="S47">
            <v>0</v>
          </cell>
          <cell r="T47">
            <v>0</v>
          </cell>
          <cell r="U47">
            <v>64.718549999999993</v>
          </cell>
          <cell r="V47">
            <v>58.523850000000003</v>
          </cell>
        </row>
        <row r="48">
          <cell r="D48" t="str">
            <v>supplies</v>
          </cell>
          <cell r="E48"/>
          <cell r="F48">
            <v>9.2385734045940033</v>
          </cell>
          <cell r="G48">
            <v>7.3677099999999998</v>
          </cell>
          <cell r="H48">
            <v>2.5739999999999998</v>
          </cell>
          <cell r="I48">
            <v>1.649</v>
          </cell>
          <cell r="J48">
            <v>21.46</v>
          </cell>
          <cell r="K48">
            <v>10.843999999999999</v>
          </cell>
          <cell r="L48">
            <v>5.359</v>
          </cell>
          <cell r="M48">
            <v>0.65900000000000003</v>
          </cell>
          <cell r="N48">
            <v>10.824440000000001</v>
          </cell>
          <cell r="O48">
            <v>13.44014</v>
          </cell>
          <cell r="P48">
            <v>11.071249999999999</v>
          </cell>
          <cell r="Q48">
            <v>9.4999999999999998E-3</v>
          </cell>
          <cell r="R48">
            <v>11.95335</v>
          </cell>
          <cell r="S48">
            <v>0.82603000000000004</v>
          </cell>
          <cell r="T48">
            <v>0</v>
          </cell>
          <cell r="U48">
            <v>45.054160000000003</v>
          </cell>
          <cell r="V48">
            <v>13.366680000000001</v>
          </cell>
        </row>
        <row r="49">
          <cell r="D49" t="str">
            <v>supplies</v>
          </cell>
          <cell r="E49"/>
          <cell r="F49">
            <v>7.4934450316836143</v>
          </cell>
          <cell r="G49">
            <v>5.9759799999999998</v>
          </cell>
          <cell r="H49">
            <v>2.7869999999999999</v>
          </cell>
          <cell r="I49">
            <v>9.8529999999999998</v>
          </cell>
          <cell r="J49">
            <v>281.85000000000002</v>
          </cell>
          <cell r="K49">
            <v>297.928</v>
          </cell>
          <cell r="L49">
            <v>294.12099999999998</v>
          </cell>
          <cell r="M49">
            <v>2.6819999999999999</v>
          </cell>
          <cell r="N49">
            <v>45.298749999999998</v>
          </cell>
          <cell r="O49">
            <v>0.40600000000000003</v>
          </cell>
          <cell r="P49">
            <v>245.72811999999999</v>
          </cell>
          <cell r="Q49">
            <v>7.5054999999999996</v>
          </cell>
          <cell r="R49">
            <v>10.983090000000001</v>
          </cell>
          <cell r="S49">
            <v>-1.41875</v>
          </cell>
          <cell r="T49">
            <v>-2.1</v>
          </cell>
          <cell r="U49">
            <v>-361.08042</v>
          </cell>
          <cell r="V49">
            <v>44.858420000000002</v>
          </cell>
        </row>
        <row r="50">
          <cell r="D50" t="str">
            <v>equipment</v>
          </cell>
          <cell r="E50"/>
          <cell r="F50">
            <v>675.39283098633018</v>
          </cell>
          <cell r="G50">
            <v>538.62195999999994</v>
          </cell>
          <cell r="H50">
            <v>477.65699999999998</v>
          </cell>
          <cell r="I50">
            <v>1.8839999999999999</v>
          </cell>
          <cell r="J50">
            <v>958.06500000000005</v>
          </cell>
          <cell r="K50">
            <v>1219.77</v>
          </cell>
          <cell r="L50">
            <v>714.90200000000004</v>
          </cell>
          <cell r="M50">
            <v>-17.928999999999998</v>
          </cell>
          <cell r="N50">
            <v>522.60379</v>
          </cell>
          <cell r="O50">
            <v>8.6694999999999993</v>
          </cell>
          <cell r="P50">
            <v>699.60881000000006</v>
          </cell>
          <cell r="Q50">
            <v>2.6924999999999999</v>
          </cell>
          <cell r="R50">
            <v>471.08039000000002</v>
          </cell>
          <cell r="S50">
            <v>0</v>
          </cell>
          <cell r="T50">
            <v>-45</v>
          </cell>
          <cell r="U50">
            <v>1226.0626500000001</v>
          </cell>
          <cell r="V50">
            <v>934.47041999999999</v>
          </cell>
        </row>
        <row r="51">
          <cell r="D51" t="str">
            <v>equipment</v>
          </cell>
          <cell r="E51"/>
          <cell r="F51">
            <v>1677.9961221676149</v>
          </cell>
          <cell r="G51">
            <v>1338.1924100000001</v>
          </cell>
          <cell r="H51">
            <v>670.78899999999999</v>
          </cell>
          <cell r="I51">
            <v>175.85900000000001</v>
          </cell>
          <cell r="J51">
            <v>414.43799999999999</v>
          </cell>
          <cell r="K51">
            <v>279.25599999999997</v>
          </cell>
          <cell r="L51">
            <v>350.20800000000003</v>
          </cell>
          <cell r="M51">
            <v>10.885999999999999</v>
          </cell>
          <cell r="N51">
            <v>178.33104999999998</v>
          </cell>
          <cell r="O51">
            <v>1.708</v>
          </cell>
          <cell r="P51">
            <v>0</v>
          </cell>
          <cell r="Q51">
            <v>0</v>
          </cell>
          <cell r="R51">
            <v>38.513260000000002</v>
          </cell>
          <cell r="S51">
            <v>8.8719000000000001</v>
          </cell>
          <cell r="T51">
            <v>10.689450000000001</v>
          </cell>
          <cell r="U51">
            <v>273.69839999999999</v>
          </cell>
          <cell r="V51">
            <v>678.93646999999999</v>
          </cell>
        </row>
        <row r="52">
          <cell r="D52" t="str">
            <v>equipment</v>
          </cell>
          <cell r="E52"/>
          <cell r="F52"/>
          <cell r="G52"/>
          <cell r="H52"/>
          <cell r="I52"/>
          <cell r="J52"/>
          <cell r="K52">
            <v>2.14</v>
          </cell>
          <cell r="L52"/>
          <cell r="M52">
            <v>0</v>
          </cell>
          <cell r="N52">
            <v>0.3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1.5325</v>
          </cell>
          <cell r="V52">
            <v>0</v>
          </cell>
        </row>
        <row r="53">
          <cell r="D53" t="str">
            <v>equipment</v>
          </cell>
          <cell r="E53"/>
          <cell r="F53"/>
          <cell r="G53"/>
          <cell r="H53"/>
          <cell r="I53"/>
          <cell r="J53">
            <v>5.7649999999999997</v>
          </cell>
          <cell r="K53">
            <v>1.76</v>
          </cell>
          <cell r="L53"/>
          <cell r="M53">
            <v>0.24</v>
          </cell>
          <cell r="N53">
            <v>0</v>
          </cell>
          <cell r="O53">
            <v>0</v>
          </cell>
          <cell r="P53">
            <v>119.56085</v>
          </cell>
          <cell r="Q53">
            <v>0.54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D54" t="str">
            <v>input</v>
          </cell>
          <cell r="E54"/>
          <cell r="F54">
            <v>3.1833705552622042</v>
          </cell>
          <cell r="G54">
            <v>2.5387200000000001</v>
          </cell>
          <cell r="H54">
            <v>2.9049999999999998</v>
          </cell>
          <cell r="I54"/>
          <cell r="J54">
            <v>88.753</v>
          </cell>
          <cell r="K54">
            <v>20.213999999999999</v>
          </cell>
          <cell r="L54">
            <v>52.081000000000003</v>
          </cell>
          <cell r="M54"/>
          <cell r="N54">
            <v>18.783819999999999</v>
          </cell>
          <cell r="O54">
            <v>1.0365799999999998</v>
          </cell>
          <cell r="P54">
            <v>14.486319999999999</v>
          </cell>
          <cell r="Q54">
            <v>0</v>
          </cell>
          <cell r="R54">
            <v>4.3284099999999999</v>
          </cell>
          <cell r="S54">
            <v>0.29374</v>
          </cell>
          <cell r="T54">
            <v>0</v>
          </cell>
          <cell r="U54">
            <v>17.24943</v>
          </cell>
          <cell r="V54">
            <v>18.26567</v>
          </cell>
        </row>
        <row r="55">
          <cell r="D55" t="str">
            <v>supplies</v>
          </cell>
          <cell r="E55"/>
          <cell r="F55">
            <v>42.109991651179271</v>
          </cell>
          <cell r="G55">
            <v>33.582479999999997</v>
          </cell>
          <cell r="H55">
            <v>21.193999999999999</v>
          </cell>
          <cell r="I55">
            <v>8.4649999999999999</v>
          </cell>
          <cell r="J55">
            <v>25.552</v>
          </cell>
          <cell r="K55">
            <v>26.66</v>
          </cell>
          <cell r="L55">
            <v>51.405000000000001</v>
          </cell>
          <cell r="M55">
            <v>0.78700000000000003</v>
          </cell>
          <cell r="N55">
            <v>49.979589999999995</v>
          </cell>
          <cell r="O55">
            <v>2.2589999999999999E-2</v>
          </cell>
          <cell r="P55">
            <v>42.538760000000003</v>
          </cell>
          <cell r="Q55">
            <v>3.4869999999999998E-2</v>
          </cell>
          <cell r="R55">
            <v>15.96021</v>
          </cell>
          <cell r="S55">
            <v>0.30064999999999997</v>
          </cell>
          <cell r="T55">
            <v>0</v>
          </cell>
          <cell r="U55">
            <v>59.965110000000003</v>
          </cell>
          <cell r="V55">
            <v>54.008450000000003</v>
          </cell>
        </row>
        <row r="56">
          <cell r="D56" t="str">
            <v>freight</v>
          </cell>
          <cell r="E56"/>
          <cell r="F56">
            <v>21.750624587027392</v>
          </cell>
          <cell r="G56">
            <v>17.346</v>
          </cell>
          <cell r="H56"/>
          <cell r="I56">
            <v>0.82799999999999996</v>
          </cell>
          <cell r="J56">
            <v>21.452000000000002</v>
          </cell>
          <cell r="K56">
            <v>17.484000000000002</v>
          </cell>
          <cell r="L56">
            <v>15.000999999999999</v>
          </cell>
          <cell r="M56"/>
          <cell r="N56">
            <v>8.9517099999999985</v>
          </cell>
          <cell r="O56">
            <v>1.6607400000000001</v>
          </cell>
          <cell r="P56">
            <v>11.546379999999999</v>
          </cell>
          <cell r="Q56">
            <v>9.3659999999999993E-2</v>
          </cell>
          <cell r="R56">
            <v>4.2994000000000003</v>
          </cell>
          <cell r="S56">
            <v>0</v>
          </cell>
          <cell r="T56">
            <v>0</v>
          </cell>
          <cell r="U56">
            <v>-15.82897</v>
          </cell>
          <cell r="V56">
            <v>41.56</v>
          </cell>
        </row>
        <row r="57">
          <cell r="D57" t="str">
            <v>input</v>
          </cell>
          <cell r="E57"/>
          <cell r="F57">
            <v>220.94960573153605</v>
          </cell>
          <cell r="G57">
            <v>176.20606000000001</v>
          </cell>
          <cell r="H57">
            <v>92.563000000000002</v>
          </cell>
          <cell r="I57">
            <v>60.853999999999999</v>
          </cell>
          <cell r="J57">
            <v>682.96600000000001</v>
          </cell>
          <cell r="K57">
            <v>358.63099999999997</v>
          </cell>
          <cell r="L57">
            <v>604.62099999999998</v>
          </cell>
          <cell r="M57">
            <v>26.43</v>
          </cell>
          <cell r="N57">
            <v>400.22748999999999</v>
          </cell>
          <cell r="O57">
            <v>55.98874</v>
          </cell>
          <cell r="P57">
            <v>612.33123000000001</v>
          </cell>
          <cell r="Q57">
            <v>53.804660000000005</v>
          </cell>
          <cell r="R57">
            <v>135.24161000000001</v>
          </cell>
          <cell r="S57">
            <v>18.940660000000001</v>
          </cell>
          <cell r="T57">
            <v>22.2285</v>
          </cell>
          <cell r="U57">
            <v>312.42676</v>
          </cell>
          <cell r="V57">
            <v>301.53133000000003</v>
          </cell>
        </row>
        <row r="58">
          <cell r="D58" t="str">
            <v>input</v>
          </cell>
          <cell r="E58"/>
          <cell r="F58">
            <v>0.87327265543315391</v>
          </cell>
          <cell r="G58">
            <v>0.69642999999999999</v>
          </cell>
          <cell r="H58">
            <v>1.3740000000000001</v>
          </cell>
          <cell r="I58">
            <v>1.052</v>
          </cell>
          <cell r="J58">
            <v>18.923999999999999</v>
          </cell>
          <cell r="K58">
            <v>12.772</v>
          </cell>
          <cell r="L58">
            <v>12.138</v>
          </cell>
          <cell r="M58"/>
          <cell r="N58">
            <v>8.5447900000000008</v>
          </cell>
          <cell r="O58">
            <v>4.0863199999999997</v>
          </cell>
          <cell r="P58">
            <v>7.8877499999999996</v>
          </cell>
          <cell r="Q58">
            <v>5.0243000000000002</v>
          </cell>
          <cell r="R58">
            <v>4.9523799999999998</v>
          </cell>
          <cell r="S58">
            <v>0.75616000000000005</v>
          </cell>
          <cell r="T58">
            <v>5.4640000000000001E-2</v>
          </cell>
          <cell r="U58">
            <v>-8.8366699999999998</v>
          </cell>
          <cell r="V58">
            <v>10.64898</v>
          </cell>
        </row>
        <row r="59">
          <cell r="D59" t="str">
            <v>input</v>
          </cell>
          <cell r="E59"/>
          <cell r="F59"/>
          <cell r="G59"/>
          <cell r="H59"/>
          <cell r="I59"/>
          <cell r="J59">
            <v>110</v>
          </cell>
          <cell r="K59">
            <v>375</v>
          </cell>
          <cell r="L59">
            <v>109.999</v>
          </cell>
          <cell r="M59"/>
          <cell r="N59">
            <v>631.14750000000004</v>
          </cell>
          <cell r="O59">
            <v>0</v>
          </cell>
          <cell r="P59">
            <v>437.73374999999999</v>
          </cell>
          <cell r="Q59">
            <v>0</v>
          </cell>
          <cell r="R59">
            <v>4.1666699999999999</v>
          </cell>
          <cell r="S59">
            <v>0</v>
          </cell>
          <cell r="T59">
            <v>0</v>
          </cell>
          <cell r="U59">
            <v>1597.4200900000001</v>
          </cell>
          <cell r="V59">
            <v>5.8166799999999999</v>
          </cell>
        </row>
        <row r="60">
          <cell r="D60" t="str">
            <v>utilities</v>
          </cell>
          <cell r="E60"/>
          <cell r="F60">
            <v>33.73526136801091</v>
          </cell>
          <cell r="G60">
            <v>26.903680000000001</v>
          </cell>
          <cell r="H60">
            <v>7.0570000000000004</v>
          </cell>
          <cell r="I60">
            <v>9.0850000000000009</v>
          </cell>
          <cell r="J60">
            <v>475.54399999999998</v>
          </cell>
          <cell r="K60">
            <v>458.774</v>
          </cell>
          <cell r="L60">
            <v>711.70299999999997</v>
          </cell>
          <cell r="M60"/>
          <cell r="N60">
            <v>400.45596999999998</v>
          </cell>
          <cell r="O60">
            <v>1.4450099999999999</v>
          </cell>
          <cell r="P60">
            <v>606.60131000000001</v>
          </cell>
          <cell r="Q60">
            <v>2.472</v>
          </cell>
          <cell r="R60">
            <v>79.070080000000004</v>
          </cell>
          <cell r="S60">
            <v>0</v>
          </cell>
          <cell r="T60">
            <v>0</v>
          </cell>
          <cell r="U60">
            <v>3.1572300000000002</v>
          </cell>
          <cell r="V60">
            <v>5.6349099999999996</v>
          </cell>
        </row>
        <row r="61">
          <cell r="D61" t="str">
            <v>profees</v>
          </cell>
          <cell r="E61"/>
          <cell r="F61">
            <v>9.0538824386408585</v>
          </cell>
          <cell r="G61">
            <v>7.2204199999999998</v>
          </cell>
          <cell r="H61"/>
          <cell r="I61"/>
          <cell r="J61">
            <v>1852.1959999999999</v>
          </cell>
          <cell r="K61">
            <v>1345.0039999999999</v>
          </cell>
          <cell r="L61">
            <v>726.64099999999996</v>
          </cell>
          <cell r="M61">
            <v>0.82499999999999996</v>
          </cell>
          <cell r="N61">
            <v>559.56541000000004</v>
          </cell>
          <cell r="O61">
            <v>2.29</v>
          </cell>
          <cell r="P61">
            <v>317.51751999999999</v>
          </cell>
          <cell r="Q61">
            <v>0.375</v>
          </cell>
          <cell r="R61">
            <v>397.49869999999999</v>
          </cell>
          <cell r="S61">
            <v>14.66</v>
          </cell>
          <cell r="T61">
            <v>7.0750000000000002</v>
          </cell>
          <cell r="U61">
            <v>316.27206999999999</v>
          </cell>
          <cell r="V61">
            <v>229.92285000000001</v>
          </cell>
        </row>
        <row r="62">
          <cell r="D62" t="str">
            <v>subpay</v>
          </cell>
          <cell r="E62"/>
          <cell r="F62">
            <v>89.549563446973366</v>
          </cell>
          <cell r="G62">
            <v>71.415270000000007</v>
          </cell>
          <cell r="H62"/>
          <cell r="I62">
            <v>0.99</v>
          </cell>
          <cell r="J62"/>
          <cell r="K62"/>
          <cell r="L62">
            <v>20671.629000000001</v>
          </cell>
          <cell r="M62"/>
          <cell r="N62">
            <v>0</v>
          </cell>
          <cell r="O62">
            <v>0</v>
          </cell>
          <cell r="P62">
            <v>124.15572999999999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-0.12</v>
          </cell>
          <cell r="V62">
            <v>0</v>
          </cell>
        </row>
        <row r="63">
          <cell r="D63" t="str">
            <v>subpay</v>
          </cell>
          <cell r="E63"/>
          <cell r="F63">
            <v>6.1693227815158984</v>
          </cell>
          <cell r="G63">
            <v>4.92</v>
          </cell>
          <cell r="H63"/>
          <cell r="I63"/>
          <cell r="J63"/>
          <cell r="K63"/>
          <cell r="L63"/>
          <cell r="M63"/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-0.12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D64" t="str">
            <v>input</v>
          </cell>
          <cell r="E64"/>
          <cell r="F64">
            <v>524.71865817983496</v>
          </cell>
          <cell r="G64">
            <v>418.46015999999997</v>
          </cell>
          <cell r="H64">
            <v>175.042</v>
          </cell>
          <cell r="I64">
            <v>44.16</v>
          </cell>
          <cell r="J64">
            <v>2148.076</v>
          </cell>
          <cell r="K64">
            <v>2213.5720000000001</v>
          </cell>
          <cell r="L64">
            <v>2207.4929999999999</v>
          </cell>
          <cell r="M64">
            <v>48.468000000000004</v>
          </cell>
          <cell r="N64">
            <v>1126.4465600000001</v>
          </cell>
          <cell r="O64">
            <v>96.899609999999996</v>
          </cell>
          <cell r="P64">
            <v>1322.0153899999998</v>
          </cell>
          <cell r="Q64">
            <v>98.242550000000008</v>
          </cell>
          <cell r="R64">
            <v>344.46429000000001</v>
          </cell>
          <cell r="S64">
            <v>25.68018</v>
          </cell>
          <cell r="T64" t="str">
            <v>2.057.41</v>
          </cell>
          <cell r="U64">
            <v>1293.6868199999999</v>
          </cell>
          <cell r="V64">
            <v>1303.55204</v>
          </cell>
        </row>
        <row r="65">
          <cell r="D65" t="str">
            <v>input</v>
          </cell>
          <cell r="E65"/>
          <cell r="F65"/>
          <cell r="G65"/>
          <cell r="H65"/>
          <cell r="I65"/>
          <cell r="J65">
            <v>17864.966</v>
          </cell>
          <cell r="K65">
            <v>14683.885</v>
          </cell>
          <cell r="L65"/>
          <cell r="M65"/>
          <cell r="N65">
            <v>7586.9176900000002</v>
          </cell>
          <cell r="O65">
            <v>0</v>
          </cell>
          <cell r="P65">
            <v>8864.4131899999993</v>
          </cell>
          <cell r="Q65">
            <v>0</v>
          </cell>
          <cell r="R65">
            <v>2871.0420199999999</v>
          </cell>
          <cell r="S65">
            <v>-6.2722800000000003</v>
          </cell>
          <cell r="T65">
            <v>0</v>
          </cell>
          <cell r="U65">
            <v>8939.5298700000003</v>
          </cell>
          <cell r="V65">
            <v>7908.2659999999996</v>
          </cell>
        </row>
        <row r="66">
          <cell r="D66" t="str">
            <v>othsales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>
            <v>1.3754600000000001</v>
          </cell>
          <cell r="O66">
            <v>160</v>
          </cell>
          <cell r="P66">
            <v>39.00394</v>
          </cell>
          <cell r="Q66">
            <v>0</v>
          </cell>
          <cell r="R66">
            <v>214.82141999999999</v>
          </cell>
          <cell r="S66">
            <v>0</v>
          </cell>
          <cell r="T66">
            <v>14.613</v>
          </cell>
          <cell r="U66">
            <v>-666.66736000000003</v>
          </cell>
          <cell r="V66">
            <v>-180.83224000000001</v>
          </cell>
        </row>
        <row r="67">
          <cell r="D67" t="str">
            <v>othinc</v>
          </cell>
          <cell r="E67"/>
          <cell r="F67">
            <v>702.20191153670851</v>
          </cell>
          <cell r="G67">
            <v>560.00205000000005</v>
          </cell>
          <cell r="H67">
            <v>494.78100000000001</v>
          </cell>
          <cell r="I67">
            <v>281.38</v>
          </cell>
          <cell r="J67">
            <v>987.97699999999998</v>
          </cell>
          <cell r="K67">
            <v>2760.4589999999998</v>
          </cell>
          <cell r="L67">
            <v>565.93799999999999</v>
          </cell>
          <cell r="M67">
            <v>464.84899999999999</v>
          </cell>
          <cell r="N67">
            <v>999.98455999999999</v>
          </cell>
          <cell r="O67">
            <v>-232.39757</v>
          </cell>
          <cell r="P67">
            <v>1437.5066299999999</v>
          </cell>
          <cell r="Q67">
            <v>6.3</v>
          </cell>
          <cell r="R67">
            <v>1055.73477</v>
          </cell>
          <cell r="S67">
            <v>104.13104</v>
          </cell>
          <cell r="T67"/>
          <cell r="U67"/>
          <cell r="V67"/>
        </row>
        <row r="68">
          <cell r="D68" t="str">
            <v>nec</v>
          </cell>
          <cell r="E68">
            <v>0</v>
          </cell>
          <cell r="F68">
            <v>994.89626999999928</v>
          </cell>
          <cell r="G68">
            <v>460.23538999999982</v>
          </cell>
          <cell r="H68">
            <v>-147.52719999999999</v>
          </cell>
          <cell r="I68">
            <v>-28.725000000000364</v>
          </cell>
          <cell r="J68">
            <v>18725.48</v>
          </cell>
          <cell r="K68">
            <v>21453.888619999991</v>
          </cell>
          <cell r="L68">
            <v>3628.5459999999948</v>
          </cell>
          <cell r="M68">
            <v>893.01124000000004</v>
          </cell>
          <cell r="N68">
            <v>-1234.7062300000034</v>
          </cell>
          <cell r="O68">
            <v>233.93032000000039</v>
          </cell>
          <cell r="P68">
            <v>760.11088999999629</v>
          </cell>
          <cell r="Q68">
            <v>174.08254000000011</v>
          </cell>
          <cell r="R68">
            <v>606.32735999999932</v>
          </cell>
          <cell r="S68">
            <v>29.600120000000231</v>
          </cell>
          <cell r="T68">
            <v>-49.796900000000036</v>
          </cell>
          <cell r="U68">
            <v>-46102.176130000007</v>
          </cell>
          <cell r="V68">
            <v>5137.9454299999998</v>
          </cell>
        </row>
        <row r="69">
          <cell r="D69"/>
          <cell r="E69"/>
          <cell r="F69"/>
          <cell r="G69"/>
          <cell r="H69"/>
          <cell r="I69"/>
          <cell r="J69"/>
          <cell r="K69"/>
          <cell r="L69"/>
          <cell r="M69" t="str">
            <v xml:space="preserve"> </v>
          </cell>
          <cell r="N69"/>
          <cell r="O69"/>
          <cell r="P69"/>
          <cell r="Q69"/>
          <cell r="R69"/>
          <cell r="S69"/>
          <cell r="T69">
            <v>-38.298659999999998</v>
          </cell>
          <cell r="U69">
            <v>-2868.4320699999998</v>
          </cell>
          <cell r="V69">
            <v>1684.5526299999999</v>
          </cell>
        </row>
        <row r="70">
          <cell r="D70" t="str">
            <v>nec</v>
          </cell>
          <cell r="E70">
            <v>0</v>
          </cell>
          <cell r="F70">
            <v>988.61406000000011</v>
          </cell>
          <cell r="G70">
            <v>674.63533999999993</v>
          </cell>
          <cell r="H70">
            <v>231.36</v>
          </cell>
          <cell r="I70">
            <v>167.06902999999997</v>
          </cell>
          <cell r="J70">
            <v>4970.8500000000004</v>
          </cell>
          <cell r="K70">
            <v>5312.1140000000005</v>
          </cell>
          <cell r="L70">
            <v>4609.9060000000009</v>
          </cell>
          <cell r="M70">
            <v>3908.2853679999998</v>
          </cell>
          <cell r="N70">
            <v>1074.7873199999999</v>
          </cell>
          <cell r="O70">
            <v>233.93032000000005</v>
          </cell>
          <cell r="P70">
            <v>209.76999000000012</v>
          </cell>
          <cell r="Q70">
            <v>174.08253999999999</v>
          </cell>
          <cell r="R70">
            <v>1564.8397499999996</v>
          </cell>
          <cell r="S70">
            <v>29.599999999999994</v>
          </cell>
          <cell r="T70">
            <v>-43.060970000000005</v>
          </cell>
          <cell r="U70">
            <v>77.20151999999996</v>
          </cell>
          <cell r="V70">
            <v>-269.71728000000019</v>
          </cell>
        </row>
        <row r="71">
          <cell r="D71" t="str">
            <v>wages</v>
          </cell>
          <cell r="E71"/>
          <cell r="F71">
            <v>370.77026999999998</v>
          </cell>
          <cell r="G71">
            <v>118.60194</v>
          </cell>
          <cell r="H71">
            <v>-7.8410000000000002</v>
          </cell>
          <cell r="I71">
            <v>62.762</v>
          </cell>
          <cell r="J71">
            <v>861.85699999999997</v>
          </cell>
          <cell r="K71">
            <v>964.61099999999999</v>
          </cell>
          <cell r="L71">
            <v>1067.479</v>
          </cell>
          <cell r="M71">
            <v>6.298</v>
          </cell>
          <cell r="N71">
            <v>918.26301999999998</v>
          </cell>
          <cell r="O71">
            <v>-0.47111999999999998</v>
          </cell>
          <cell r="P71">
            <v>833.74921999999992</v>
          </cell>
          <cell r="Q71">
            <v>-3.9259999999999996E-2</v>
          </cell>
          <cell r="R71">
            <v>637.43122000000005</v>
          </cell>
          <cell r="S71">
            <v>-8.10168</v>
          </cell>
          <cell r="T71">
            <v>0</v>
          </cell>
          <cell r="U71">
            <v>509.23712</v>
          </cell>
          <cell r="V71">
            <v>542.71825000000001</v>
          </cell>
        </row>
        <row r="72">
          <cell r="D72" t="str">
            <v>profees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>
            <v>0</v>
          </cell>
          <cell r="O72"/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D73" t="str">
            <v>profees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>
            <v>0</v>
          </cell>
          <cell r="O73"/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D74" t="str">
            <v>profees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>
            <v>0</v>
          </cell>
          <cell r="O74"/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D75" t="str">
            <v>profees</v>
          </cell>
          <cell r="E75"/>
          <cell r="F75">
            <v>1.46818</v>
          </cell>
          <cell r="G75">
            <v>1.4190400000000001</v>
          </cell>
          <cell r="H75">
            <v>1.419</v>
          </cell>
          <cell r="I75"/>
          <cell r="J75">
            <v>44.911999999999999</v>
          </cell>
          <cell r="K75">
            <v>404.31599999999997</v>
          </cell>
          <cell r="L75">
            <v>564.18899999999996</v>
          </cell>
          <cell r="M75"/>
          <cell r="N75">
            <v>543.55227000000002</v>
          </cell>
          <cell r="O75"/>
          <cell r="P75">
            <v>30.218919999999997</v>
          </cell>
          <cell r="Q75">
            <v>5.0510000000000002</v>
          </cell>
          <cell r="R75">
            <v>33.828740000000003</v>
          </cell>
          <cell r="S75">
            <v>5.8757400000000004</v>
          </cell>
          <cell r="T75">
            <v>6.0929799999999998</v>
          </cell>
          <cell r="U75">
            <v>30.227219999999999</v>
          </cell>
          <cell r="V75">
            <v>47.618270000000003</v>
          </cell>
        </row>
        <row r="76">
          <cell r="D76" t="str">
            <v>profees</v>
          </cell>
          <cell r="E76"/>
          <cell r="F76">
            <v>-9.8416700000000006</v>
          </cell>
          <cell r="G76">
            <v>0</v>
          </cell>
          <cell r="H76">
            <v>0</v>
          </cell>
          <cell r="I76"/>
          <cell r="J76"/>
          <cell r="K76"/>
          <cell r="L76"/>
          <cell r="M76"/>
          <cell r="N76">
            <v>62.915800000000004</v>
          </cell>
          <cell r="O76"/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D77" t="str">
            <v>bankcharge</v>
          </cell>
          <cell r="E77"/>
          <cell r="F77">
            <v>5.6214300000000001</v>
          </cell>
          <cell r="G77">
            <v>1.4980800000000001</v>
          </cell>
          <cell r="H77">
            <v>0.68</v>
          </cell>
          <cell r="I77">
            <v>0.34200000000000003</v>
          </cell>
          <cell r="J77">
            <v>8.0830000000000002</v>
          </cell>
          <cell r="K77">
            <v>7.6849999999999996</v>
          </cell>
          <cell r="L77">
            <v>7.7009999999999996</v>
          </cell>
          <cell r="M77"/>
          <cell r="N77">
            <v>6.7574700000000005</v>
          </cell>
          <cell r="O77">
            <v>0.32771</v>
          </cell>
          <cell r="P77">
            <v>11.692830000000001</v>
          </cell>
          <cell r="Q77">
            <v>0.25975999999999999</v>
          </cell>
          <cell r="R77">
            <v>5.6592700000000002</v>
          </cell>
          <cell r="S77">
            <v>0.47628999999999999</v>
          </cell>
          <cell r="T77">
            <v>0.10296</v>
          </cell>
          <cell r="U77">
            <v>11.621499999999999</v>
          </cell>
          <cell r="V77">
            <v>5.3793699999999998</v>
          </cell>
        </row>
        <row r="78">
          <cell r="D78" t="str">
            <v>intexp</v>
          </cell>
          <cell r="E78"/>
          <cell r="F78">
            <v>0.91239000000000003</v>
          </cell>
          <cell r="G78">
            <v>0</v>
          </cell>
          <cell r="H78">
            <v>0</v>
          </cell>
          <cell r="I78">
            <v>2.9999999999999997E-5</v>
          </cell>
          <cell r="J78"/>
          <cell r="K78">
            <v>0.38700000000000001</v>
          </cell>
          <cell r="L78"/>
          <cell r="M78">
            <v>4.4999999999999999E-4</v>
          </cell>
          <cell r="N78">
            <v>0</v>
          </cell>
          <cell r="O78">
            <v>1.0000000000000001E-5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Y78">
            <v>0</v>
          </cell>
        </row>
        <row r="79">
          <cell r="D79" t="str">
            <v>input</v>
          </cell>
          <cell r="E79"/>
          <cell r="F79">
            <v>0.39340000000000003</v>
          </cell>
          <cell r="G79">
            <v>1.7433000000000001</v>
          </cell>
          <cell r="H79">
            <v>1.8740000000000001</v>
          </cell>
          <cell r="I79">
            <v>1.05</v>
          </cell>
          <cell r="J79">
            <v>14.898999999999999</v>
          </cell>
          <cell r="K79">
            <v>9.1440000000000001</v>
          </cell>
          <cell r="L79">
            <v>21.129000000000001</v>
          </cell>
          <cell r="M79">
            <v>0.18099999999999999</v>
          </cell>
          <cell r="N79">
            <v>8.0421200000000006</v>
          </cell>
          <cell r="O79"/>
          <cell r="P79">
            <v>7.2560000000000002</v>
          </cell>
          <cell r="Q79">
            <v>0</v>
          </cell>
          <cell r="R79">
            <v>2.0924</v>
          </cell>
          <cell r="S79">
            <v>0</v>
          </cell>
          <cell r="T79">
            <v>0</v>
          </cell>
          <cell r="U79">
            <v>7.1859400000000004</v>
          </cell>
          <cell r="V79">
            <v>3.7066400000000002</v>
          </cell>
        </row>
        <row r="80">
          <cell r="D80" t="str">
            <v>input</v>
          </cell>
          <cell r="E80"/>
          <cell r="F80">
            <v>20.490290000000002</v>
          </cell>
          <cell r="G80">
            <v>10.00286</v>
          </cell>
          <cell r="H80">
            <v>18.527999999999999</v>
          </cell>
          <cell r="I80">
            <v>16.45</v>
          </cell>
          <cell r="J80">
            <v>137.61000000000001</v>
          </cell>
          <cell r="K80">
            <v>120.49299999999999</v>
          </cell>
          <cell r="L80">
            <v>37.573</v>
          </cell>
          <cell r="M80">
            <v>1.677</v>
          </cell>
          <cell r="N80">
            <v>32.838889999999999</v>
          </cell>
          <cell r="O80"/>
          <cell r="P80">
            <v>45.702640000000002</v>
          </cell>
          <cell r="Q80">
            <v>0</v>
          </cell>
          <cell r="R80">
            <v>62.934190000000001</v>
          </cell>
          <cell r="S80">
            <v>0</v>
          </cell>
          <cell r="T80">
            <v>0</v>
          </cell>
          <cell r="U80">
            <v>60.891730000000003</v>
          </cell>
          <cell r="V80">
            <v>57.650550000000003</v>
          </cell>
        </row>
        <row r="81">
          <cell r="D81" t="str">
            <v>input</v>
          </cell>
          <cell r="E81"/>
          <cell r="F81">
            <v>8.2290299999999998</v>
          </cell>
          <cell r="G81">
            <v>2.8681899999999998</v>
          </cell>
          <cell r="H81">
            <v>1.1399999999999999</v>
          </cell>
          <cell r="I81">
            <v>1.1399999999999999</v>
          </cell>
          <cell r="J81">
            <v>9.23</v>
          </cell>
          <cell r="K81">
            <v>13.365</v>
          </cell>
          <cell r="L81">
            <v>26.042000000000002</v>
          </cell>
          <cell r="M81">
            <v>0.30199999999999999</v>
          </cell>
          <cell r="N81">
            <v>15.61623</v>
          </cell>
          <cell r="O81"/>
          <cell r="P81">
            <v>19.28443</v>
          </cell>
          <cell r="Q81">
            <v>0</v>
          </cell>
          <cell r="R81">
            <v>18.857279999999999</v>
          </cell>
          <cell r="S81">
            <v>0</v>
          </cell>
          <cell r="T81">
            <v>0</v>
          </cell>
          <cell r="U81">
            <v>14.670820000000001</v>
          </cell>
          <cell r="V81">
            <v>14.984439999999999</v>
          </cell>
        </row>
        <row r="82">
          <cell r="D82" t="str">
            <v>input</v>
          </cell>
          <cell r="E82"/>
          <cell r="F82">
            <v>3.0323500000000001</v>
          </cell>
          <cell r="G82">
            <v>1.75837</v>
          </cell>
          <cell r="H82">
            <v>1.159</v>
          </cell>
          <cell r="I82">
            <v>1.177</v>
          </cell>
          <cell r="J82">
            <v>9.8510000000000009</v>
          </cell>
          <cell r="K82">
            <v>10.44</v>
          </cell>
          <cell r="L82">
            <v>9.0329999999999995</v>
          </cell>
          <cell r="M82">
            <v>9.0999999999999998E-2</v>
          </cell>
          <cell r="N82">
            <v>10.16966</v>
          </cell>
          <cell r="O82"/>
          <cell r="P82">
            <v>8.2935099999999995</v>
          </cell>
          <cell r="Q82">
            <v>0</v>
          </cell>
          <cell r="R82">
            <v>9.8088999999999995</v>
          </cell>
          <cell r="S82">
            <v>0</v>
          </cell>
          <cell r="T82">
            <v>0</v>
          </cell>
          <cell r="U82">
            <v>7.2206900000000003</v>
          </cell>
          <cell r="V82">
            <v>6.93506</v>
          </cell>
        </row>
        <row r="83">
          <cell r="D83" t="str">
            <v>input</v>
          </cell>
          <cell r="E83"/>
          <cell r="F83">
            <v>29.885770000000001</v>
          </cell>
          <cell r="G83">
            <v>3.2030000000000003E-2</v>
          </cell>
          <cell r="H83">
            <v>7.931</v>
          </cell>
          <cell r="I83">
            <v>12.616</v>
          </cell>
          <cell r="J83">
            <v>9.1140000000000008</v>
          </cell>
          <cell r="K83">
            <v>14.898</v>
          </cell>
          <cell r="L83">
            <v>14.523</v>
          </cell>
          <cell r="M83">
            <v>5.4379999999999997</v>
          </cell>
          <cell r="N83">
            <v>41.27704</v>
          </cell>
          <cell r="O83">
            <v>6.24268</v>
          </cell>
          <cell r="P83">
            <v>-24.94069</v>
          </cell>
          <cell r="Q83">
            <v>0.37768999999999997</v>
          </cell>
          <cell r="R83">
            <v>17.155539999999998</v>
          </cell>
          <cell r="S83">
            <v>-1.46906</v>
          </cell>
          <cell r="T83">
            <v>-1.7099999999999999E-3</v>
          </cell>
          <cell r="U83">
            <v>1.8657699999999999</v>
          </cell>
          <cell r="V83">
            <v>4.1618700000000004</v>
          </cell>
        </row>
        <row r="84">
          <cell r="D84" t="str">
            <v>input</v>
          </cell>
          <cell r="E84"/>
          <cell r="F84">
            <v>0.46515000000000001</v>
          </cell>
          <cell r="G84">
            <v>9.7220000000000001E-2</v>
          </cell>
          <cell r="H84">
            <v>0.26900000000000002</v>
          </cell>
          <cell r="I84">
            <v>0.27100000000000002</v>
          </cell>
          <cell r="J84">
            <v>2.145</v>
          </cell>
          <cell r="K84">
            <v>2.367</v>
          </cell>
          <cell r="L84">
            <v>4.5999999999999999E-2</v>
          </cell>
          <cell r="M84">
            <v>5.1800000000000001E-4</v>
          </cell>
          <cell r="N84">
            <v>0</v>
          </cell>
          <cell r="O84"/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/>
        </row>
        <row r="85">
          <cell r="D85" t="str">
            <v>othloss</v>
          </cell>
          <cell r="E85"/>
          <cell r="F85">
            <v>0</v>
          </cell>
          <cell r="G85">
            <v>0</v>
          </cell>
          <cell r="H85"/>
          <cell r="I85">
            <v>0</v>
          </cell>
          <cell r="J85"/>
          <cell r="K85">
            <v>23.678999999999998</v>
          </cell>
          <cell r="L85">
            <v>72.272000000000006</v>
          </cell>
          <cell r="M85"/>
          <cell r="N85">
            <v>14.631030000000001</v>
          </cell>
          <cell r="O85"/>
          <cell r="P85">
            <v>22.798869999999997</v>
          </cell>
          <cell r="Q85">
            <v>-0.35782999999999998</v>
          </cell>
          <cell r="R85">
            <v>21.896339999999999</v>
          </cell>
          <cell r="S85">
            <v>0</v>
          </cell>
          <cell r="T85">
            <v>-6.9540000000000005E-2</v>
          </cell>
          <cell r="U85">
            <v>5.2825499999999996</v>
          </cell>
          <cell r="V85"/>
        </row>
        <row r="86">
          <cell r="D86" t="str">
            <v>othinc</v>
          </cell>
          <cell r="E86"/>
          <cell r="F86">
            <v>3.3780299999999999</v>
          </cell>
          <cell r="G86">
            <v>0</v>
          </cell>
          <cell r="H86"/>
          <cell r="I86">
            <v>0.99</v>
          </cell>
          <cell r="J86">
            <v>739.78800000000001</v>
          </cell>
          <cell r="K86"/>
          <cell r="L86">
            <v>67.433999999999997</v>
          </cell>
          <cell r="M86"/>
          <cell r="N86">
            <v>0</v>
          </cell>
          <cell r="O86"/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62.838149999999999</v>
          </cell>
        </row>
        <row r="87">
          <cell r="D87" t="str">
            <v>intinc</v>
          </cell>
          <cell r="E87"/>
          <cell r="F87">
            <v>18.085260000000002</v>
          </cell>
          <cell r="G87">
            <v>11.477690000000001</v>
          </cell>
          <cell r="H87">
            <v>6.4830000000000005</v>
          </cell>
          <cell r="I87">
            <v>1.52</v>
          </cell>
          <cell r="J87">
            <v>173.67000000000002</v>
          </cell>
          <cell r="K87">
            <v>48.55</v>
          </cell>
          <cell r="L87">
            <v>12.949</v>
          </cell>
          <cell r="M87">
            <v>2.5999999999999999E-3</v>
          </cell>
          <cell r="N87">
            <v>71.208879999999994</v>
          </cell>
          <cell r="O87">
            <v>0.12959999999999999</v>
          </cell>
          <cell r="P87">
            <v>46.982149999999997</v>
          </cell>
          <cell r="Q87">
            <v>2.7190000000000002E-2</v>
          </cell>
          <cell r="R87">
            <v>19.860749999999999</v>
          </cell>
          <cell r="S87">
            <v>7.8399999999999997E-3</v>
          </cell>
          <cell r="T87">
            <v>-6.4000000000000005E-4</v>
          </cell>
          <cell r="U87">
            <v>-7.93506</v>
          </cell>
          <cell r="V87">
            <v>4.68405</v>
          </cell>
        </row>
        <row r="88">
          <cell r="D88" t="str">
            <v>input</v>
          </cell>
          <cell r="E88"/>
          <cell r="F88"/>
          <cell r="G88"/>
          <cell r="H88"/>
          <cell r="I88"/>
          <cell r="J88">
            <v>13.007</v>
          </cell>
          <cell r="K88">
            <v>14.534000000000001</v>
          </cell>
          <cell r="L88">
            <v>28.76</v>
          </cell>
          <cell r="M88"/>
          <cell r="N88">
            <v>45.023569999999999</v>
          </cell>
          <cell r="O88"/>
          <cell r="P88">
            <v>26.378499999999999</v>
          </cell>
          <cell r="Q88">
            <v>0</v>
          </cell>
          <cell r="R88">
            <v>27.370049999999999</v>
          </cell>
          <cell r="S88">
            <v>0</v>
          </cell>
          <cell r="T88">
            <v>0</v>
          </cell>
          <cell r="U88">
            <v>27.021170000000001</v>
          </cell>
          <cell r="V88">
            <v>26.019110000000001</v>
          </cell>
        </row>
        <row r="89">
          <cell r="D89" t="str">
            <v>input</v>
          </cell>
          <cell r="E89"/>
          <cell r="F89">
            <v>0.71443999999999996</v>
          </cell>
          <cell r="G89">
            <v>0</v>
          </cell>
          <cell r="H89"/>
          <cell r="I89">
            <v>0.42499999999999999</v>
          </cell>
          <cell r="J89"/>
          <cell r="K89"/>
          <cell r="L89"/>
          <cell r="M89"/>
          <cell r="N89">
            <v>0</v>
          </cell>
          <cell r="O89"/>
          <cell r="P89">
            <v>0</v>
          </cell>
          <cell r="Q89">
            <v>0</v>
          </cell>
          <cell r="R89">
            <v>1.3862000000000001</v>
          </cell>
          <cell r="S89">
            <v>0</v>
          </cell>
          <cell r="T89">
            <v>0</v>
          </cell>
          <cell r="U89">
            <v>0</v>
          </cell>
          <cell r="V89"/>
        </row>
        <row r="90">
          <cell r="D90" t="str">
            <v>input</v>
          </cell>
          <cell r="E90"/>
          <cell r="F90"/>
          <cell r="G90"/>
          <cell r="H90"/>
          <cell r="I90"/>
          <cell r="J90">
            <v>49.337000000000003</v>
          </cell>
          <cell r="K90">
            <v>85.956999999999994</v>
          </cell>
          <cell r="L90">
            <v>100.39400000000001</v>
          </cell>
          <cell r="M90"/>
          <cell r="N90">
            <v>12.31385</v>
          </cell>
          <cell r="O90"/>
          <cell r="P90">
            <v>45.146039999999999</v>
          </cell>
          <cell r="Q90">
            <v>0</v>
          </cell>
          <cell r="R90">
            <v>18.67248</v>
          </cell>
          <cell r="S90">
            <v>0</v>
          </cell>
          <cell r="T90">
            <v>0</v>
          </cell>
          <cell r="U90">
            <v>22.681059999999999</v>
          </cell>
          <cell r="V90">
            <v>12.950939999999999</v>
          </cell>
        </row>
        <row r="91">
          <cell r="D91" t="str">
            <v>input</v>
          </cell>
          <cell r="E91"/>
          <cell r="F91"/>
          <cell r="G91"/>
          <cell r="H91"/>
          <cell r="I91"/>
          <cell r="J91">
            <v>8.3539999999999992</v>
          </cell>
          <cell r="K91">
            <v>6.7229999999999999</v>
          </cell>
          <cell r="L91">
            <v>10.476000000000001</v>
          </cell>
          <cell r="M91"/>
          <cell r="N91">
            <v>10.388999999999999</v>
          </cell>
          <cell r="O91"/>
          <cell r="P91">
            <v>6.5166300000000001</v>
          </cell>
          <cell r="Q91">
            <v>0</v>
          </cell>
          <cell r="R91">
            <v>15.47845</v>
          </cell>
          <cell r="S91">
            <v>0</v>
          </cell>
          <cell r="T91">
            <v>0</v>
          </cell>
          <cell r="U91">
            <v>15.46499</v>
          </cell>
          <cell r="V91">
            <v>14.41433</v>
          </cell>
        </row>
        <row r="92">
          <cell r="D92" t="str">
            <v>dep</v>
          </cell>
          <cell r="E92"/>
          <cell r="F92"/>
          <cell r="G92"/>
          <cell r="H92"/>
          <cell r="I92"/>
          <cell r="J92">
            <v>584.50699999999995</v>
          </cell>
          <cell r="K92">
            <v>512.81100000000004</v>
          </cell>
          <cell r="L92">
            <v>313.858</v>
          </cell>
          <cell r="M92"/>
          <cell r="N92">
            <v>286.80955999999998</v>
          </cell>
          <cell r="O92"/>
          <cell r="P92">
            <v>299.99921999999998</v>
          </cell>
          <cell r="Q92">
            <v>0</v>
          </cell>
          <cell r="R92">
            <v>62.338270000000001</v>
          </cell>
          <cell r="S92">
            <v>0</v>
          </cell>
          <cell r="T92">
            <v>0</v>
          </cell>
          <cell r="U92">
            <v>16.787430000000001</v>
          </cell>
          <cell r="V92">
            <v>20.350020000000001</v>
          </cell>
        </row>
        <row r="93">
          <cell r="D93" t="str">
            <v>input</v>
          </cell>
          <cell r="E93"/>
          <cell r="F93"/>
          <cell r="G93"/>
          <cell r="H93"/>
          <cell r="I93"/>
          <cell r="J93">
            <v>76.120999999999995</v>
          </cell>
          <cell r="K93">
            <v>95.534000000000006</v>
          </cell>
          <cell r="L93">
            <v>127.164</v>
          </cell>
          <cell r="M93"/>
          <cell r="N93">
            <v>89.363990000000001</v>
          </cell>
          <cell r="O93"/>
          <cell r="P93">
            <v>156.90263000000002</v>
          </cell>
          <cell r="Q93">
            <v>0</v>
          </cell>
          <cell r="R93">
            <v>80.777659999999997</v>
          </cell>
          <cell r="S93">
            <v>0</v>
          </cell>
          <cell r="T93">
            <v>0</v>
          </cell>
          <cell r="U93">
            <v>77.726060000000004</v>
          </cell>
          <cell r="V93">
            <v>54.671979999999998</v>
          </cell>
        </row>
        <row r="94">
          <cell r="D94" t="str">
            <v>input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>
            <v>28.227029999999999</v>
          </cell>
          <cell r="O94"/>
          <cell r="P94">
            <v>11.260440000000001</v>
          </cell>
          <cell r="Q94">
            <v>0</v>
          </cell>
          <cell r="R94">
            <v>1.99475</v>
          </cell>
          <cell r="S94">
            <v>0</v>
          </cell>
          <cell r="T94">
            <v>0</v>
          </cell>
          <cell r="U94">
            <v>0.39506999999999998</v>
          </cell>
          <cell r="V94">
            <v>0.40050000000000002</v>
          </cell>
        </row>
        <row r="95">
          <cell r="D95" t="str">
            <v>input</v>
          </cell>
          <cell r="E95"/>
          <cell r="F95"/>
          <cell r="G95"/>
          <cell r="H95"/>
          <cell r="I95"/>
          <cell r="J95">
            <v>7.452</v>
          </cell>
          <cell r="K95">
            <v>17.911000000000001</v>
          </cell>
          <cell r="L95">
            <v>19.385000000000002</v>
          </cell>
          <cell r="M95"/>
          <cell r="N95">
            <v>27.056039999999999</v>
          </cell>
          <cell r="O95"/>
          <cell r="P95">
            <v>21.180040000000002</v>
          </cell>
          <cell r="Q95">
            <v>0</v>
          </cell>
          <cell r="R95">
            <v>6.7934999999999999</v>
          </cell>
          <cell r="S95">
            <v>0</v>
          </cell>
          <cell r="T95">
            <v>0</v>
          </cell>
          <cell r="U95">
            <v>8.3149999999999995</v>
          </cell>
          <cell r="V95">
            <v>9.94</v>
          </cell>
        </row>
        <row r="96">
          <cell r="D96" t="str">
            <v>othsales</v>
          </cell>
          <cell r="E96"/>
          <cell r="F96"/>
          <cell r="G96"/>
          <cell r="H96"/>
          <cell r="I96"/>
          <cell r="J96">
            <v>24</v>
          </cell>
          <cell r="K96">
            <v>23</v>
          </cell>
          <cell r="L96">
            <v>22</v>
          </cell>
          <cell r="M96"/>
          <cell r="N96">
            <v>190.26580999999999</v>
          </cell>
          <cell r="O96"/>
          <cell r="P96">
            <v>98.88</v>
          </cell>
          <cell r="Q96">
            <v>0</v>
          </cell>
          <cell r="R96">
            <v>98.88</v>
          </cell>
          <cell r="S96">
            <v>0</v>
          </cell>
          <cell r="T96">
            <v>0</v>
          </cell>
          <cell r="U96">
            <v>-98.88</v>
          </cell>
          <cell r="V96">
            <v>98.88</v>
          </cell>
        </row>
        <row r="97">
          <cell r="D97" t="str">
            <v>othsales</v>
          </cell>
          <cell r="E97"/>
          <cell r="F97"/>
          <cell r="G97"/>
          <cell r="H97"/>
          <cell r="I97"/>
          <cell r="J97">
            <v>2.2509999999999999</v>
          </cell>
          <cell r="K97">
            <v>488.73899999999998</v>
          </cell>
          <cell r="L97">
            <v>10.997</v>
          </cell>
          <cell r="M97"/>
          <cell r="N97">
            <v>-1.0077799999999999</v>
          </cell>
          <cell r="O97"/>
          <cell r="P97">
            <v>-0.11231999999999999</v>
          </cell>
          <cell r="Q97">
            <v>0</v>
          </cell>
          <cell r="R97">
            <v>-0.68308999999999997</v>
          </cell>
          <cell r="S97">
            <v>0</v>
          </cell>
          <cell r="T97">
            <v>0</v>
          </cell>
          <cell r="U97">
            <v>-2.0663100000000001</v>
          </cell>
          <cell r="V97">
            <v>1.84941</v>
          </cell>
        </row>
        <row r="98">
          <cell r="D98" t="str">
            <v>nec</v>
          </cell>
          <cell r="E98"/>
          <cell r="F98"/>
          <cell r="G98"/>
          <cell r="H98"/>
          <cell r="I98"/>
          <cell r="J98">
            <v>111.631</v>
          </cell>
          <cell r="K98">
            <v>65.147000000000006</v>
          </cell>
          <cell r="L98">
            <v>24.305</v>
          </cell>
          <cell r="M98"/>
          <cell r="N98">
            <v>9.916879999999999</v>
          </cell>
          <cell r="O98"/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/>
        </row>
        <row r="99">
          <cell r="D99" t="str">
            <v>mistrans</v>
          </cell>
          <cell r="E99"/>
          <cell r="F99">
            <v>1.74675</v>
          </cell>
          <cell r="G99">
            <v>1.10785</v>
          </cell>
          <cell r="H99">
            <v>26.622</v>
          </cell>
          <cell r="I99">
            <v>11.773</v>
          </cell>
          <cell r="J99">
            <v>4.4790000000000001</v>
          </cell>
          <cell r="K99">
            <v>105.96299999999999</v>
          </cell>
          <cell r="L99">
            <v>18.558999999999997</v>
          </cell>
          <cell r="M99">
            <v>-105.17400000000001</v>
          </cell>
          <cell r="N99">
            <v>22.48</v>
          </cell>
          <cell r="O99"/>
          <cell r="P99">
            <v>19.329999999999998</v>
          </cell>
          <cell r="Q99">
            <v>0</v>
          </cell>
          <cell r="R99">
            <v>7.93</v>
          </cell>
          <cell r="S99">
            <v>0</v>
          </cell>
          <cell r="T99">
            <v>0</v>
          </cell>
          <cell r="U99">
            <v>10.4</v>
          </cell>
          <cell r="V99">
            <v>10.029999999999999</v>
          </cell>
        </row>
        <row r="100">
          <cell r="D100" t="str">
            <v>input</v>
          </cell>
          <cell r="E100"/>
          <cell r="F100">
            <v>18.932120000000001</v>
          </cell>
          <cell r="G100">
            <v>8.5264299999999995</v>
          </cell>
          <cell r="H100"/>
          <cell r="I100">
            <v>3.4460000000000002</v>
          </cell>
          <cell r="J100">
            <v>856.60199999999998</v>
          </cell>
          <cell r="K100">
            <v>177.494</v>
          </cell>
          <cell r="L100">
            <v>236.32</v>
          </cell>
          <cell r="M100"/>
          <cell r="N100">
            <v>85.396199999999993</v>
          </cell>
          <cell r="O100"/>
          <cell r="P100">
            <v>136.99062000000001</v>
          </cell>
          <cell r="Q100">
            <v>0</v>
          </cell>
          <cell r="R100">
            <v>996.32263999999998</v>
          </cell>
          <cell r="S100">
            <v>0</v>
          </cell>
          <cell r="T100">
            <v>0</v>
          </cell>
          <cell r="U100">
            <v>286.28068999999999</v>
          </cell>
          <cell r="V100">
            <v>240.77992</v>
          </cell>
        </row>
        <row r="101">
          <cell r="D101" t="str">
            <v>input</v>
          </cell>
          <cell r="E101"/>
          <cell r="F101"/>
          <cell r="G101"/>
          <cell r="H101"/>
          <cell r="I101"/>
          <cell r="J101"/>
          <cell r="K101"/>
          <cell r="L101"/>
          <cell r="M101">
            <v>3951.0059999999999</v>
          </cell>
          <cell r="N101">
            <v>0</v>
          </cell>
          <cell r="O101">
            <v>292.47818999999998</v>
          </cell>
          <cell r="P101">
            <v>0</v>
          </cell>
          <cell r="Q101">
            <v>267.06092000000001</v>
          </cell>
          <cell r="R101">
            <v>0</v>
          </cell>
          <cell r="S101">
            <v>58.506729999999997</v>
          </cell>
          <cell r="T101">
            <v>-96.696650000000005</v>
          </cell>
          <cell r="U101">
            <v>0</v>
          </cell>
          <cell r="V101"/>
        </row>
        <row r="102">
          <cell r="D102" t="str">
            <v>rentpay</v>
          </cell>
          <cell r="E102"/>
          <cell r="F102">
            <v>12</v>
          </cell>
          <cell r="G102">
            <v>0</v>
          </cell>
          <cell r="H102"/>
          <cell r="I102"/>
          <cell r="J102"/>
          <cell r="K102"/>
          <cell r="L102"/>
          <cell r="M102"/>
          <cell r="N102">
            <v>0</v>
          </cell>
          <cell r="O102"/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/>
          <cell r="W102">
            <v>22.726500000000179</v>
          </cell>
        </row>
        <row r="103">
          <cell r="D103" t="str">
            <v>mistrans</v>
          </cell>
          <cell r="E103"/>
          <cell r="F103">
            <v>20.528790000000001</v>
          </cell>
          <cell r="G103">
            <v>119.99755999999999</v>
          </cell>
          <cell r="H103">
            <v>11.02</v>
          </cell>
          <cell r="I103">
            <v>13.967000000000001</v>
          </cell>
          <cell r="J103">
            <v>924.79</v>
          </cell>
          <cell r="K103">
            <v>-18.059999999999999</v>
          </cell>
          <cell r="L103">
            <v>-249.322</v>
          </cell>
          <cell r="M103"/>
          <cell r="N103">
            <v>2.4108899999999998</v>
          </cell>
          <cell r="O103">
            <v>32.382060000000003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45.614319999999999</v>
          </cell>
          <cell r="U103">
            <v>0</v>
          </cell>
          <cell r="V103"/>
          <cell r="W103">
            <v>6.8734999999998223</v>
          </cell>
        </row>
        <row r="104">
          <cell r="D104" t="str">
            <v>othsales</v>
          </cell>
          <cell r="E104"/>
          <cell r="F104">
            <v>524.72865999999999</v>
          </cell>
          <cell r="G104">
            <v>418.46015999999997</v>
          </cell>
          <cell r="H104">
            <v>175.042</v>
          </cell>
          <cell r="I104">
            <v>44.16</v>
          </cell>
          <cell r="J104">
            <v>2148.076</v>
          </cell>
          <cell r="K104">
            <v>2213.5259999999998</v>
          </cell>
          <cell r="L104">
            <v>2207.4059999999999</v>
          </cell>
          <cell r="M104">
            <v>48.468000000000004</v>
          </cell>
          <cell r="N104">
            <v>1126.4465600000001</v>
          </cell>
          <cell r="O104">
            <v>96.899609999999996</v>
          </cell>
          <cell r="P104">
            <v>1322.0153899999998</v>
          </cell>
          <cell r="Q104">
            <v>98.242550000000008</v>
          </cell>
          <cell r="R104">
            <v>344.46429000000001</v>
          </cell>
          <cell r="S104">
            <v>25.68018</v>
          </cell>
          <cell r="T104">
            <v>-1.8960300000000001</v>
          </cell>
          <cell r="U104">
            <v>1140.82204</v>
          </cell>
          <cell r="V104">
            <v>1303.55204</v>
          </cell>
        </row>
        <row r="105">
          <cell r="D105" t="str">
            <v>nec</v>
          </cell>
          <cell r="E105">
            <v>0</v>
          </cell>
          <cell r="F105">
            <v>6.2822099999991678</v>
          </cell>
          <cell r="G105">
            <v>-214.3999500000001</v>
          </cell>
          <cell r="H105">
            <v>-378.88720000000001</v>
          </cell>
          <cell r="I105">
            <v>-195.79403000000033</v>
          </cell>
          <cell r="J105">
            <v>13754.63</v>
          </cell>
          <cell r="K105">
            <v>16141.774619999989</v>
          </cell>
          <cell r="L105">
            <v>-981.36000000000604</v>
          </cell>
          <cell r="M105">
            <v>-3015.274128</v>
          </cell>
          <cell r="N105">
            <v>-2309.4935500000033</v>
          </cell>
          <cell r="O105">
            <v>3.4106051316484809E-13</v>
          </cell>
          <cell r="P105">
            <v>550.34089999999617</v>
          </cell>
          <cell r="Q105">
            <v>0</v>
          </cell>
          <cell r="R105">
            <v>-958.51239000000032</v>
          </cell>
          <cell r="S105">
            <v>1.200000002370416E-4</v>
          </cell>
          <cell r="T105">
            <v>-6.7359300000000317</v>
          </cell>
          <cell r="U105">
            <v>-46179.377650000009</v>
          </cell>
          <cell r="V105">
            <v>5407.6627099999996</v>
          </cell>
        </row>
        <row r="106"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</row>
        <row r="107">
          <cell r="D107"/>
          <cell r="E107"/>
          <cell r="F107">
            <v>1031.5406400000002</v>
          </cell>
          <cell r="G107">
            <v>697.59071999999992</v>
          </cell>
          <cell r="H107">
            <v>244.32599999999999</v>
          </cell>
          <cell r="I107">
            <v>172.08902999999998</v>
          </cell>
          <cell r="J107">
            <v>6821.7660000000005</v>
          </cell>
          <cell r="K107">
            <v>5409.2139999999999</v>
          </cell>
          <cell r="L107">
            <v>4770.6720000000005</v>
          </cell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ival Summary"/>
      <sheetName val="Arrival Summary (2)"/>
      <sheetName val="North American Air"/>
      <sheetName val="West Jet"/>
      <sheetName val="Unknown"/>
      <sheetName val="Miami Air"/>
      <sheetName val="American Airlines"/>
      <sheetName val="Costena Airlines"/>
      <sheetName val="Jamaica Air Shuttle Ltd"/>
      <sheetName val="British Airways"/>
      <sheetName val="Sosa Airlines"/>
      <sheetName val="United Airlines"/>
      <sheetName val="Air Canada"/>
      <sheetName val="Continental Airlines"/>
      <sheetName val="US Air"/>
      <sheetName val="Delta"/>
      <sheetName val="Cayman Airways"/>
      <sheetName val="Macro1"/>
      <sheetName val="Sheet1"/>
      <sheetName val="Sheet4"/>
      <sheetName val="Sheet5"/>
    </sheetNames>
    <sheetDataSet>
      <sheetData sheetId="0"/>
      <sheetData sheetId="1"/>
      <sheetData sheetId="2"/>
      <sheetData sheetId="3">
        <row r="6">
          <cell r="F6" t="str">
            <v>code</v>
          </cell>
          <cell r="G6">
            <v>0</v>
          </cell>
          <cell r="U6">
            <v>2011</v>
          </cell>
        </row>
        <row r="7">
          <cell r="F7" t="str">
            <v>non-resident</v>
          </cell>
          <cell r="H7">
            <v>3</v>
          </cell>
          <cell r="I7">
            <v>2</v>
          </cell>
          <cell r="J7">
            <v>3</v>
          </cell>
          <cell r="K7">
            <v>0</v>
          </cell>
          <cell r="L7">
            <v>3</v>
          </cell>
          <cell r="M7">
            <v>1</v>
          </cell>
          <cell r="N7">
            <v>2</v>
          </cell>
          <cell r="O7">
            <v>0</v>
          </cell>
          <cell r="P7">
            <v>4</v>
          </cell>
          <cell r="Q7">
            <v>3</v>
          </cell>
          <cell r="R7">
            <v>8</v>
          </cell>
          <cell r="S7">
            <v>1</v>
          </cell>
          <cell r="T7">
            <v>30</v>
          </cell>
          <cell r="U7">
            <v>30</v>
          </cell>
        </row>
        <row r="8">
          <cell r="F8" t="str">
            <v>Resident</v>
          </cell>
          <cell r="H8">
            <v>1</v>
          </cell>
          <cell r="I8">
            <v>2</v>
          </cell>
          <cell r="J8">
            <v>0</v>
          </cell>
          <cell r="K8">
            <v>2</v>
          </cell>
          <cell r="L8">
            <v>0</v>
          </cell>
          <cell r="M8">
            <v>5</v>
          </cell>
          <cell r="N8">
            <v>6</v>
          </cell>
          <cell r="O8">
            <v>4</v>
          </cell>
          <cell r="P8">
            <v>0</v>
          </cell>
          <cell r="Q8">
            <v>1</v>
          </cell>
          <cell r="R8">
            <v>5</v>
          </cell>
          <cell r="S8">
            <v>1</v>
          </cell>
          <cell r="T8">
            <v>27</v>
          </cell>
          <cell r="U8">
            <v>27</v>
          </cell>
        </row>
        <row r="9">
          <cell r="F9" t="str">
            <v>Resident</v>
          </cell>
          <cell r="H9">
            <v>10</v>
          </cell>
          <cell r="I9">
            <v>6</v>
          </cell>
          <cell r="J9">
            <v>3</v>
          </cell>
          <cell r="K9">
            <v>6</v>
          </cell>
          <cell r="L9">
            <v>3</v>
          </cell>
          <cell r="M9">
            <v>6</v>
          </cell>
          <cell r="N9">
            <v>10</v>
          </cell>
          <cell r="O9">
            <v>5</v>
          </cell>
          <cell r="P9">
            <v>7</v>
          </cell>
          <cell r="Q9">
            <v>5</v>
          </cell>
          <cell r="R9">
            <v>8</v>
          </cell>
          <cell r="S9">
            <v>2</v>
          </cell>
          <cell r="T9">
            <v>71</v>
          </cell>
          <cell r="U9">
            <v>71</v>
          </cell>
        </row>
        <row r="10">
          <cell r="F10" t="str">
            <v>Resident</v>
          </cell>
          <cell r="H10">
            <v>78</v>
          </cell>
          <cell r="I10">
            <v>51</v>
          </cell>
          <cell r="J10">
            <v>45</v>
          </cell>
          <cell r="K10">
            <v>85</v>
          </cell>
          <cell r="L10">
            <v>30</v>
          </cell>
          <cell r="M10">
            <v>49</v>
          </cell>
          <cell r="N10">
            <v>119</v>
          </cell>
          <cell r="O10">
            <v>142</v>
          </cell>
          <cell r="P10">
            <v>48</v>
          </cell>
          <cell r="Q10">
            <v>51</v>
          </cell>
          <cell r="R10">
            <v>83</v>
          </cell>
          <cell r="S10">
            <v>94</v>
          </cell>
          <cell r="T10">
            <v>875</v>
          </cell>
          <cell r="U10">
            <v>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3">
          <cell r="A213" t="str">
            <v>Recover</v>
          </cell>
        </row>
      </sheetData>
      <sheetData sheetId="18"/>
      <sheetData sheetId="19"/>
      <sheetData sheetId="2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ival Summary"/>
      <sheetName val="Arrival Summary (2)"/>
      <sheetName val="North American Air"/>
      <sheetName val="West Jet"/>
      <sheetName val="Unknown"/>
      <sheetName val="Miami Air"/>
      <sheetName val="American Airlines"/>
      <sheetName val="Costena Airlines"/>
      <sheetName val="Jamaica Air Shuttle Ltd"/>
      <sheetName val="British Airways"/>
      <sheetName val="Sosa Airlines"/>
      <sheetName val="United Airlines"/>
      <sheetName val="Air Canada"/>
      <sheetName val="Continental Airlines"/>
      <sheetName val="US Air"/>
      <sheetName val="Delta"/>
      <sheetName val="Cayman Airways"/>
      <sheetName val="Macro1"/>
      <sheetName val="Sheet1"/>
      <sheetName val="Sheet4"/>
      <sheetName val="Sheet5"/>
    </sheetNames>
    <sheetDataSet>
      <sheetData sheetId="0"/>
      <sheetData sheetId="1"/>
      <sheetData sheetId="2"/>
      <sheetData sheetId="3">
        <row r="6">
          <cell r="F6" t="str">
            <v>code</v>
          </cell>
          <cell r="G6">
            <v>0</v>
          </cell>
          <cell r="U6">
            <v>2011</v>
          </cell>
        </row>
        <row r="7">
          <cell r="F7" t="str">
            <v>non-resident</v>
          </cell>
          <cell r="H7">
            <v>3</v>
          </cell>
          <cell r="I7">
            <v>2</v>
          </cell>
          <cell r="J7">
            <v>3</v>
          </cell>
          <cell r="K7">
            <v>0</v>
          </cell>
          <cell r="L7">
            <v>3</v>
          </cell>
          <cell r="M7">
            <v>1</v>
          </cell>
          <cell r="N7">
            <v>2</v>
          </cell>
          <cell r="O7">
            <v>0</v>
          </cell>
          <cell r="P7">
            <v>4</v>
          </cell>
          <cell r="Q7">
            <v>3</v>
          </cell>
          <cell r="R7">
            <v>8</v>
          </cell>
          <cell r="S7">
            <v>1</v>
          </cell>
          <cell r="T7">
            <v>30</v>
          </cell>
          <cell r="U7">
            <v>30</v>
          </cell>
        </row>
        <row r="8">
          <cell r="F8" t="str">
            <v>Resident</v>
          </cell>
          <cell r="H8">
            <v>1</v>
          </cell>
          <cell r="I8">
            <v>2</v>
          </cell>
          <cell r="J8">
            <v>0</v>
          </cell>
          <cell r="K8">
            <v>2</v>
          </cell>
          <cell r="L8">
            <v>0</v>
          </cell>
          <cell r="M8">
            <v>5</v>
          </cell>
          <cell r="N8">
            <v>6</v>
          </cell>
          <cell r="O8">
            <v>4</v>
          </cell>
          <cell r="P8">
            <v>0</v>
          </cell>
          <cell r="Q8">
            <v>1</v>
          </cell>
          <cell r="R8">
            <v>5</v>
          </cell>
          <cell r="S8">
            <v>1</v>
          </cell>
          <cell r="T8">
            <v>27</v>
          </cell>
          <cell r="U8">
            <v>27</v>
          </cell>
        </row>
        <row r="9">
          <cell r="F9" t="str">
            <v>Resident</v>
          </cell>
          <cell r="H9">
            <v>10</v>
          </cell>
          <cell r="I9">
            <v>6</v>
          </cell>
          <cell r="J9">
            <v>3</v>
          </cell>
          <cell r="K9">
            <v>6</v>
          </cell>
          <cell r="L9">
            <v>3</v>
          </cell>
          <cell r="M9">
            <v>6</v>
          </cell>
          <cell r="N9">
            <v>10</v>
          </cell>
          <cell r="O9">
            <v>5</v>
          </cell>
          <cell r="P9">
            <v>7</v>
          </cell>
          <cell r="Q9">
            <v>5</v>
          </cell>
          <cell r="R9">
            <v>8</v>
          </cell>
          <cell r="S9">
            <v>2</v>
          </cell>
          <cell r="T9">
            <v>71</v>
          </cell>
          <cell r="U9">
            <v>71</v>
          </cell>
        </row>
        <row r="10">
          <cell r="F10" t="str">
            <v>Resident</v>
          </cell>
          <cell r="H10">
            <v>78</v>
          </cell>
          <cell r="I10">
            <v>51</v>
          </cell>
          <cell r="J10">
            <v>45</v>
          </cell>
          <cell r="K10">
            <v>85</v>
          </cell>
          <cell r="L10">
            <v>30</v>
          </cell>
          <cell r="M10">
            <v>49</v>
          </cell>
          <cell r="N10">
            <v>119</v>
          </cell>
          <cell r="O10">
            <v>142</v>
          </cell>
          <cell r="P10">
            <v>48</v>
          </cell>
          <cell r="Q10">
            <v>51</v>
          </cell>
          <cell r="R10">
            <v>83</v>
          </cell>
          <cell r="S10">
            <v>94</v>
          </cell>
          <cell r="T10">
            <v>875</v>
          </cell>
          <cell r="U10">
            <v>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3">
          <cell r="A213" t="str">
            <v>Recover</v>
          </cell>
        </row>
      </sheetData>
      <sheetData sheetId="18"/>
      <sheetData sheetId="19"/>
      <sheetData sheetId="2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wages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wages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wages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wages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input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input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input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input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input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input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input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input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input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finance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construct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input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input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input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finance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finance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finance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>60001 Depreciation - Building</v>
          </cell>
          <cell r="D93" t="str">
            <v>dep</v>
          </cell>
          <cell r="F93">
            <v>206.48031</v>
          </cell>
          <cell r="G93">
            <v>206.48033000000001</v>
          </cell>
        </row>
        <row r="94">
          <cell r="C94" t="str">
            <v>60005 Depreciation - Vehicle</v>
          </cell>
          <cell r="D94" t="str">
            <v>dep</v>
          </cell>
          <cell r="F94">
            <v>8.01</v>
          </cell>
          <cell r="G94">
            <v>8.01</v>
          </cell>
        </row>
        <row r="95">
          <cell r="C95" t="str">
            <v>60008 Depreciation - Furniture</v>
          </cell>
          <cell r="D95" t="str">
            <v>dep</v>
          </cell>
          <cell r="E95">
            <v>0</v>
          </cell>
          <cell r="F95">
            <v>9.3917900000000003</v>
          </cell>
          <cell r="G95">
            <v>9.4296399999999991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govtrans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oli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oli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oli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purchase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purchase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purchase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purchase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purchase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purchase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purchase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purchase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redund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input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input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interdept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othtax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purchase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input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input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input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 xml:space="preserve">64001 Capital Charge Expense                                </v>
          </cell>
          <cell r="D93" t="str">
            <v>intexp</v>
          </cell>
          <cell r="F93">
            <v>365.00577000000004</v>
          </cell>
          <cell r="G93">
            <v>297.21600000000001</v>
          </cell>
        </row>
        <row r="94">
          <cell r="C94" t="str">
            <v xml:space="preserve">79003 Extraordinary Repairs &amp; Maintenance                   </v>
          </cell>
          <cell r="D94" t="str">
            <v>input</v>
          </cell>
          <cell r="F94">
            <v>0</v>
          </cell>
          <cell r="G94">
            <v>297.21600000000001</v>
          </cell>
        </row>
        <row r="95">
          <cell r="C95" t="str">
            <v>Total Expense By Account</v>
          </cell>
          <cell r="D95" t="str">
            <v>dep</v>
          </cell>
          <cell r="E95">
            <v>0</v>
          </cell>
          <cell r="F95">
            <v>2309.0944500000005</v>
          </cell>
          <cell r="G95">
            <v>2721.2450400000002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wages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wages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wages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wages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input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input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input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input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input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input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input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input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input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finance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construct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input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input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input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finance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finance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finance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>60001 Depreciation - Building</v>
          </cell>
          <cell r="D93" t="str">
            <v>dep</v>
          </cell>
          <cell r="F93">
            <v>206.48031</v>
          </cell>
          <cell r="G93">
            <v>206.48033000000001</v>
          </cell>
        </row>
        <row r="94">
          <cell r="C94" t="str">
            <v>60005 Depreciation - Vehicle</v>
          </cell>
          <cell r="D94" t="str">
            <v>dep</v>
          </cell>
          <cell r="F94">
            <v>8.01</v>
          </cell>
          <cell r="G94">
            <v>8.01</v>
          </cell>
        </row>
        <row r="95">
          <cell r="C95" t="str">
            <v>60008 Depreciation - Furniture</v>
          </cell>
          <cell r="D95" t="str">
            <v>dep</v>
          </cell>
          <cell r="E95">
            <v>0</v>
          </cell>
          <cell r="F95">
            <v>9.3917900000000003</v>
          </cell>
          <cell r="G95">
            <v>9.4296399999999991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Mail"/>
      <sheetName val="List"/>
      <sheetName val="To Deliver"/>
      <sheetName val="BREG2009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(DOMESTIC)"/>
      <sheetName val="F13(Pension Plans)"/>
      <sheetName val="F13 (fOREIGN)"/>
      <sheetName val="F14"/>
      <sheetName val="F15"/>
      <sheetName val="F16"/>
      <sheetName val="F17"/>
      <sheetName val="F18"/>
      <sheetName val="F19"/>
      <sheetName val="F20"/>
      <sheetName val="F21"/>
      <sheetName val="Gov"/>
      <sheetName val="Foreign Consulates"/>
      <sheetName val="Sheet1"/>
      <sheetName val="Sheet2"/>
      <sheetName val="Sheet3"/>
      <sheetName val="F13"/>
    </sheetNames>
    <sheetDataSet>
      <sheetData sheetId="0"/>
      <sheetData sheetId="1">
        <row r="2">
          <cell r="A2" t="str">
            <v xml:space="preserve">A &amp; A Car Imports </v>
          </cell>
        </row>
      </sheetData>
      <sheetData sheetId="2">
        <row r="2">
          <cell r="A2" t="str">
            <v xml:space="preserve">A &amp; A Car Imports </v>
          </cell>
        </row>
      </sheetData>
      <sheetData sheetId="3">
        <row r="2">
          <cell r="A2" t="str">
            <v xml:space="preserve">A &amp; A Car Imports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Fully Completed</v>
          </cell>
        </row>
      </sheetData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 t="str">
            <v>Fully Completed</v>
          </cell>
        </row>
      </sheetData>
      <sheetData sheetId="26"/>
      <sheetData sheetId="27">
        <row r="1">
          <cell r="A1" t="str">
            <v>Fully Completed</v>
          </cell>
        </row>
      </sheetData>
      <sheetData sheetId="28"/>
      <sheetData sheetId="29">
        <row r="1">
          <cell r="A1" t="str">
            <v>Fully Completed</v>
          </cell>
        </row>
        <row r="2">
          <cell r="A2" t="str">
            <v>Partially Completed</v>
          </cell>
        </row>
        <row r="3">
          <cell r="A3" t="str">
            <v>Defunct</v>
          </cell>
        </row>
        <row r="4">
          <cell r="A4" t="str">
            <v>No BOP transactions</v>
          </cell>
        </row>
        <row r="5">
          <cell r="A5" t="str">
            <v>Refusal</v>
          </cell>
        </row>
        <row r="6">
          <cell r="A6" t="str">
            <v>Excempt Company</v>
          </cell>
        </row>
        <row r="7">
          <cell r="A7" t="str">
            <v>Duplicate</v>
          </cell>
        </row>
        <row r="8">
          <cell r="A8" t="str">
            <v>No Returns</v>
          </cell>
        </row>
      </sheetData>
      <sheetData sheetId="30"/>
      <sheetData sheetId="3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Mail"/>
      <sheetName val="List"/>
      <sheetName val="To Deliver"/>
      <sheetName val="BREG2009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(DOMESTIC)"/>
      <sheetName val="F13(Pension Plans)"/>
      <sheetName val="F13 (fOREIGN)"/>
      <sheetName val="F14"/>
      <sheetName val="F15"/>
      <sheetName val="F16"/>
      <sheetName val="F17"/>
      <sheetName val="F18"/>
      <sheetName val="F19"/>
      <sheetName val="F20"/>
      <sheetName val="F21"/>
      <sheetName val="Gov"/>
      <sheetName val="Foreign Consulates"/>
      <sheetName val="Sheet1"/>
      <sheetName val="Sheet2"/>
      <sheetName val="Sheet3"/>
      <sheetName val="F13"/>
    </sheetNames>
    <sheetDataSet>
      <sheetData sheetId="0"/>
      <sheetData sheetId="1">
        <row r="2">
          <cell r="A2" t="str">
            <v xml:space="preserve">A &amp; A Car Imports </v>
          </cell>
        </row>
      </sheetData>
      <sheetData sheetId="2">
        <row r="2">
          <cell r="A2" t="str">
            <v xml:space="preserve">A &amp; A Car Imports </v>
          </cell>
        </row>
      </sheetData>
      <sheetData sheetId="3">
        <row r="2">
          <cell r="A2" t="str">
            <v xml:space="preserve">A &amp; A Car Imports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Fully Completed</v>
          </cell>
        </row>
      </sheetData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 t="str">
            <v>Fully Completed</v>
          </cell>
        </row>
      </sheetData>
      <sheetData sheetId="26"/>
      <sheetData sheetId="27">
        <row r="1">
          <cell r="A1" t="str">
            <v>Fully Completed</v>
          </cell>
        </row>
      </sheetData>
      <sheetData sheetId="28"/>
      <sheetData sheetId="29">
        <row r="1">
          <cell r="A1" t="str">
            <v>Fully Completed</v>
          </cell>
        </row>
        <row r="2">
          <cell r="A2" t="str">
            <v>Partially Completed</v>
          </cell>
        </row>
        <row r="3">
          <cell r="A3" t="str">
            <v>Defunct</v>
          </cell>
        </row>
        <row r="4">
          <cell r="A4" t="str">
            <v>No BOP transactions</v>
          </cell>
        </row>
        <row r="5">
          <cell r="A5" t="str">
            <v>Refusal</v>
          </cell>
        </row>
        <row r="6">
          <cell r="A6" t="str">
            <v>Excempt Company</v>
          </cell>
        </row>
        <row r="7">
          <cell r="A7" t="str">
            <v>Duplicate</v>
          </cell>
        </row>
        <row r="8">
          <cell r="A8" t="str">
            <v>No Returns</v>
          </cell>
        </row>
      </sheetData>
      <sheetData sheetId="30"/>
      <sheetData sheetId="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TRADE BY BEC"/>
      <sheetName val="SITC"/>
      <sheetName val="hs02 to bec conversion"/>
      <sheetName val="SITC to BEC"/>
      <sheetName val="dropdown codes"/>
      <sheetName val="Mapping"/>
      <sheetName val="Sheet"/>
      <sheetName val="Sheet1"/>
      <sheetName val="Duty Rate"/>
    </sheetNames>
    <sheetDataSet>
      <sheetData sheetId="0"/>
      <sheetData sheetId="1"/>
      <sheetData sheetId="2"/>
      <sheetData sheetId="3"/>
      <sheetData sheetId="4">
        <row r="1">
          <cell r="C1" t="str">
            <v>SITC, R3</v>
          </cell>
          <cell r="E1" t="str">
            <v>Bec, Rev 4</v>
          </cell>
          <cell r="F1" t="str">
            <v>SITC classification Rev. 3 ; level 5</v>
          </cell>
        </row>
        <row r="2">
          <cell r="C2" t="str">
            <v>001.51</v>
          </cell>
          <cell r="E2" t="str">
            <v>001.5</v>
          </cell>
          <cell r="F2" t="str">
            <v>01121 Meat of bovine animals with bone in, frozen</v>
          </cell>
        </row>
        <row r="3">
          <cell r="C3" t="str">
            <v>001.51</v>
          </cell>
          <cell r="E3" t="str">
            <v>001.5</v>
          </cell>
          <cell r="F3" t="str">
            <v>01122 Meat of bovine animals, boneless, frozen</v>
          </cell>
        </row>
        <row r="4">
          <cell r="C4" t="str">
            <v>001.11</v>
          </cell>
          <cell r="E4" t="str">
            <v>001.11</v>
          </cell>
          <cell r="F4" t="str">
            <v>00111 Purebred bovine breeding animals</v>
          </cell>
        </row>
        <row r="5">
          <cell r="C5" t="str">
            <v>001.19</v>
          </cell>
          <cell r="E5" t="str">
            <v>001.19</v>
          </cell>
          <cell r="F5" t="str">
            <v>00119 Bovine animals, other than purebred breeding animals, live</v>
          </cell>
        </row>
        <row r="6">
          <cell r="C6" t="str">
            <v>001.31</v>
          </cell>
          <cell r="E6" t="str">
            <v>001.31</v>
          </cell>
          <cell r="F6" t="str">
            <v>00131 Purebred swine breeding animals</v>
          </cell>
        </row>
        <row r="7">
          <cell r="C7" t="str">
            <v>001.39</v>
          </cell>
          <cell r="E7" t="str">
            <v>001.39</v>
          </cell>
          <cell r="F7" t="str">
            <v>00139 Swine other than purebred breeding animals, live</v>
          </cell>
        </row>
        <row r="8">
          <cell r="C8" t="str">
            <v>001.39</v>
          </cell>
          <cell r="E8" t="str">
            <v>001.39</v>
          </cell>
          <cell r="F8" t="str">
            <v>00141 Poultry, live, weighing not over 185 grams (6.53 oz.)</v>
          </cell>
        </row>
        <row r="9">
          <cell r="C9" t="str">
            <v>001.21</v>
          </cell>
          <cell r="E9" t="str">
            <v>001.21</v>
          </cell>
          <cell r="F9" t="str">
            <v>00121 Sheep, live</v>
          </cell>
        </row>
        <row r="10">
          <cell r="C10" t="str">
            <v>001.22</v>
          </cell>
          <cell r="E10" t="str">
            <v>001.22</v>
          </cell>
          <cell r="F10" t="str">
            <v>00122 Goats, live</v>
          </cell>
        </row>
        <row r="11">
          <cell r="C11" t="str">
            <v>001.41</v>
          </cell>
          <cell r="E11" t="str">
            <v>001.41</v>
          </cell>
          <cell r="F11" t="str">
            <v>00149 Poultry, live, weighing over 185 grams (6.53 oz.)</v>
          </cell>
        </row>
        <row r="12">
          <cell r="C12" t="str">
            <v>001.41</v>
          </cell>
          <cell r="E12" t="str">
            <v>001.41</v>
          </cell>
          <cell r="F12" t="str">
            <v>00151 Horses, live</v>
          </cell>
        </row>
        <row r="13">
          <cell r="C13" t="str">
            <v>001.41</v>
          </cell>
          <cell r="E13" t="str">
            <v>001.41</v>
          </cell>
          <cell r="F13" t="str">
            <v>00152 Asses, mules and hinnies, live</v>
          </cell>
        </row>
        <row r="14">
          <cell r="C14" t="str">
            <v>001.49</v>
          </cell>
          <cell r="E14" t="str">
            <v>001.49</v>
          </cell>
          <cell r="F14" t="str">
            <v>00190 Live animals, n.e.s.</v>
          </cell>
        </row>
        <row r="15">
          <cell r="C15" t="str">
            <v>001.49</v>
          </cell>
          <cell r="E15" t="str">
            <v>001.49</v>
          </cell>
          <cell r="F15" t="str">
            <v>01111 Meat of bovine animals with bone in, fresh or chilled</v>
          </cell>
        </row>
        <row r="16">
          <cell r="C16" t="str">
            <v>001.49</v>
          </cell>
          <cell r="E16" t="str">
            <v>001.9</v>
          </cell>
          <cell r="F16" t="str">
            <v>01112 Meat of bovine animals, boneless, fresh or chilled</v>
          </cell>
        </row>
        <row r="17">
          <cell r="C17" t="str">
            <v>001.9</v>
          </cell>
          <cell r="E17" t="str">
            <v>001.9</v>
          </cell>
          <cell r="F17" t="str">
            <v>01211 Meat of sheep, fresh or chilled</v>
          </cell>
        </row>
        <row r="18">
          <cell r="C18" t="str">
            <v>001.9</v>
          </cell>
          <cell r="E18" t="str">
            <v>001.9</v>
          </cell>
          <cell r="F18" t="str">
            <v>01212 Meat of sheep, frozen</v>
          </cell>
        </row>
        <row r="19">
          <cell r="C19" t="str">
            <v>001.9</v>
          </cell>
          <cell r="E19" t="str">
            <v>001.9</v>
          </cell>
          <cell r="F19" t="str">
            <v>01213 Meat of goats, fresh, chilled or frozen</v>
          </cell>
        </row>
        <row r="20">
          <cell r="C20" t="str">
            <v>001.9</v>
          </cell>
          <cell r="E20" t="str">
            <v>001.9</v>
          </cell>
          <cell r="F20" t="str">
            <v>01221 Meat of swine, fresh or chilled</v>
          </cell>
        </row>
        <row r="21">
          <cell r="C21" t="str">
            <v>001.9</v>
          </cell>
          <cell r="E21" t="str">
            <v>001.9</v>
          </cell>
          <cell r="F21" t="str">
            <v>01222 Meat of swine, frozen</v>
          </cell>
        </row>
        <row r="22">
          <cell r="C22" t="str">
            <v>001.9</v>
          </cell>
          <cell r="E22" t="str">
            <v>001.9</v>
          </cell>
          <cell r="F22" t="str">
            <v>01231 Poultry meat of chickens, ducks, geese, turkeys and guineas not cut in pieces, fresh or chilled</v>
          </cell>
        </row>
        <row r="23">
          <cell r="C23" t="str">
            <v>001.9</v>
          </cell>
          <cell r="E23" t="str">
            <v>001.9</v>
          </cell>
          <cell r="F23" t="str">
            <v>01232 Poultry meat of chickens, ducks, geese, turkeys and guineas not cut in pieces, frozen</v>
          </cell>
        </row>
        <row r="24">
          <cell r="C24" t="str">
            <v>001.9</v>
          </cell>
          <cell r="E24" t="str">
            <v>011.11</v>
          </cell>
          <cell r="F24" t="str">
            <v>01233 Fatty livers of geese or ducks, fresh or chilled</v>
          </cell>
        </row>
        <row r="25">
          <cell r="C25" t="str">
            <v>011.11</v>
          </cell>
          <cell r="E25" t="str">
            <v>011.11</v>
          </cell>
          <cell r="F25" t="str">
            <v>01234 Poultry cuts (of chickens, ducks, geese, turkeys and guineas) and offal other than fatty livers of ducks or geese, fresh or chilled</v>
          </cell>
        </row>
        <row r="26">
          <cell r="C26" t="str">
            <v>011.11</v>
          </cell>
          <cell r="E26" t="str">
            <v>011.12</v>
          </cell>
          <cell r="F26" t="str">
            <v>01235 Poultry cuts (of chickens, ducks, geese, turkeys and guineas) and offal, frozen</v>
          </cell>
        </row>
        <row r="27">
          <cell r="C27" t="str">
            <v>011.12</v>
          </cell>
          <cell r="E27" t="str">
            <v>011.21</v>
          </cell>
          <cell r="F27" t="str">
            <v>01236 Poultry livers of chickens, ducks, geese, turkeys and guineas, frozen</v>
          </cell>
        </row>
        <row r="28">
          <cell r="C28" t="str">
            <v>011.21</v>
          </cell>
          <cell r="E28" t="str">
            <v>011.21</v>
          </cell>
          <cell r="F28" t="str">
            <v>01240 Meat of horses, asses, mules, or hinnies, fresh, chilled or frozen</v>
          </cell>
        </row>
        <row r="29">
          <cell r="C29" t="str">
            <v>011.21</v>
          </cell>
          <cell r="E29" t="str">
            <v>011.22</v>
          </cell>
          <cell r="F29" t="str">
            <v>01251 Edible offal of bovine animals, fresh or chilled</v>
          </cell>
        </row>
        <row r="30">
          <cell r="C30" t="str">
            <v>011.22</v>
          </cell>
          <cell r="E30" t="str">
            <v>012.21</v>
          </cell>
          <cell r="F30" t="str">
            <v>01252 Edible offal of bovine animals, frozen</v>
          </cell>
        </row>
        <row r="31">
          <cell r="C31" t="str">
            <v>012.21</v>
          </cell>
          <cell r="E31" t="str">
            <v>012.21</v>
          </cell>
          <cell r="F31" t="str">
            <v>01612 Bellies (streaky) and cuts thereof, of swine, salted, in brine, dried or smoked</v>
          </cell>
        </row>
        <row r="32">
          <cell r="C32" t="str">
            <v>012.21</v>
          </cell>
          <cell r="E32" t="str">
            <v>012.21</v>
          </cell>
          <cell r="F32" t="str">
            <v>01619 Meat of swine, salted, in brine, dried or smoked, n.e.s.</v>
          </cell>
        </row>
        <row r="33">
          <cell r="C33" t="str">
            <v>012.22</v>
          </cell>
          <cell r="E33" t="str">
            <v>012.22</v>
          </cell>
          <cell r="F33" t="str">
            <v>01681 Meat of bovine animals, salted, in brine, dried or smoked</v>
          </cell>
        </row>
        <row r="34">
          <cell r="C34" t="str">
            <v>012.22</v>
          </cell>
          <cell r="E34" t="str">
            <v>012.22</v>
          </cell>
          <cell r="F34" t="str">
            <v>01689 Meat, n.e.s., and edible meat offal, salted, in brine, dried or smoked, including edible flours and meals of meat or meat offal</v>
          </cell>
        </row>
        <row r="35">
          <cell r="C35" t="str">
            <v>012.22</v>
          </cell>
          <cell r="E35" t="str">
            <v>012.22</v>
          </cell>
          <cell r="F35" t="str">
            <v>01710 Extracts and juices of meat, fish or crustaceans, moluscs or other aquatic invertebrates</v>
          </cell>
        </row>
        <row r="36">
          <cell r="C36" t="str">
            <v>012.11</v>
          </cell>
          <cell r="E36" t="str">
            <v>012.11</v>
          </cell>
          <cell r="F36" t="str">
            <v>01253 Edible offal of swine, fresh or chilled</v>
          </cell>
        </row>
        <row r="37">
          <cell r="C37" t="str">
            <v>012.11</v>
          </cell>
          <cell r="E37" t="str">
            <v>012.11</v>
          </cell>
          <cell r="F37" t="str">
            <v>01254 Edible offal of swine, frozen</v>
          </cell>
        </row>
        <row r="38">
          <cell r="C38" t="str">
            <v>012.11</v>
          </cell>
          <cell r="E38" t="str">
            <v>012.11</v>
          </cell>
          <cell r="F38" t="str">
            <v>01255 Edible offal of sheep, goats, horses, asses, mules or hinnies, fresh or chilled</v>
          </cell>
        </row>
        <row r="39">
          <cell r="C39" t="str">
            <v>012.11</v>
          </cell>
          <cell r="E39" t="str">
            <v>012.11</v>
          </cell>
          <cell r="F39" t="str">
            <v>01256 Edible offal of sheep, goats, horses, asses, mules or hinnies, frozen</v>
          </cell>
        </row>
        <row r="40">
          <cell r="C40" t="str">
            <v>012.12</v>
          </cell>
          <cell r="E40" t="str">
            <v>012.12</v>
          </cell>
          <cell r="F40" t="str">
            <v>01291 Meat and edible meat offal of rabbits or hares, fresh, chilled or frozen</v>
          </cell>
        </row>
        <row r="41">
          <cell r="C41" t="str">
            <v>012.12</v>
          </cell>
          <cell r="E41" t="str">
            <v>012.12</v>
          </cell>
          <cell r="F41" t="str">
            <v>01292 Frogs' legs, fresh, chilled or frozen</v>
          </cell>
        </row>
        <row r="42">
          <cell r="C42" t="str">
            <v>012.12</v>
          </cell>
          <cell r="E42" t="str">
            <v>012.12</v>
          </cell>
          <cell r="F42" t="str">
            <v>01293 Snails, except sea snails, fresh, chilled or frozen</v>
          </cell>
        </row>
        <row r="43">
          <cell r="C43" t="str">
            <v>012.12</v>
          </cell>
          <cell r="E43" t="str">
            <v>012.12</v>
          </cell>
          <cell r="F43" t="str">
            <v>01299 Meat and edible meat offal, n.e.s., fresh, chilled or frozen</v>
          </cell>
        </row>
        <row r="44">
          <cell r="C44" t="str">
            <v>012.13</v>
          </cell>
          <cell r="E44" t="str">
            <v>012.13</v>
          </cell>
          <cell r="F44" t="str">
            <v>01611 Hams, shoulders and cuts thereof, of swine, with bone in, dried, salted or smoked</v>
          </cell>
        </row>
        <row r="45">
          <cell r="C45" t="str">
            <v>012.4</v>
          </cell>
          <cell r="E45" t="str">
            <v>012.4</v>
          </cell>
          <cell r="F45" t="str">
            <v>02231 Yogurt, whether or not concentrated or containing added sugar or other sweetening matter or flavored or containing added fruit, or nuts or cocoa</v>
          </cell>
        </row>
        <row r="46">
          <cell r="C46" t="str">
            <v>012.51</v>
          </cell>
          <cell r="E46" t="str">
            <v>012.51</v>
          </cell>
          <cell r="F46" t="str">
            <v>02232 Buttermilk, curdled milk and cream, kephir and other fermented or acidified milk or cream</v>
          </cell>
        </row>
        <row r="47">
          <cell r="C47" t="str">
            <v>012.52</v>
          </cell>
          <cell r="E47" t="str">
            <v>012.52</v>
          </cell>
          <cell r="F47" t="str">
            <v>02233 Ice cream and other edible ice whether or not containing cocoa</v>
          </cell>
        </row>
        <row r="48">
          <cell r="C48" t="str">
            <v>012.52</v>
          </cell>
          <cell r="E48" t="str">
            <v>012.52</v>
          </cell>
          <cell r="F48" t="str">
            <v>02241 Whey and modified whey, whether or not concentrated or containing added sugar or other sweetening matter</v>
          </cell>
        </row>
        <row r="49">
          <cell r="C49" t="str">
            <v>012.52</v>
          </cell>
          <cell r="E49" t="str">
            <v>012.52</v>
          </cell>
          <cell r="F49" t="str">
            <v>02249 Products consisting of natural milk constituents, n.e.s.</v>
          </cell>
        </row>
        <row r="50">
          <cell r="C50" t="str">
            <v>012.53</v>
          </cell>
          <cell r="E50" t="str">
            <v>012.53</v>
          </cell>
          <cell r="F50" t="str">
            <v>02300 Butter and other fats and oils derived from milk</v>
          </cell>
        </row>
        <row r="51">
          <cell r="C51" t="str">
            <v>012.54</v>
          </cell>
          <cell r="E51" t="str">
            <v>012.54</v>
          </cell>
          <cell r="F51" t="str">
            <v>02410 Grated or powdered cheese, of all kinds</v>
          </cell>
        </row>
        <row r="52">
          <cell r="C52" t="str">
            <v>012.54</v>
          </cell>
          <cell r="E52" t="str">
            <v>012.54</v>
          </cell>
          <cell r="F52" t="str">
            <v>02420 Processed cheese, not grated or powdered</v>
          </cell>
        </row>
        <row r="53">
          <cell r="C53" t="str">
            <v>012.55</v>
          </cell>
          <cell r="E53" t="str">
            <v>012.55</v>
          </cell>
          <cell r="F53" t="str">
            <v>02430 Blue-veined cheese</v>
          </cell>
        </row>
        <row r="54">
          <cell r="C54" t="str">
            <v>012.56</v>
          </cell>
          <cell r="E54" t="str">
            <v>012.56</v>
          </cell>
          <cell r="F54" t="str">
            <v>02491 Fresh (unripened or uncured) cheese, including whey cheese, and curd</v>
          </cell>
        </row>
        <row r="55">
          <cell r="C55" t="str">
            <v>012.31</v>
          </cell>
          <cell r="E55" t="str">
            <v>012.31</v>
          </cell>
          <cell r="F55" t="str">
            <v>01720 Sausages and similar products of meat, meat offal or blood; food preparations based on these products</v>
          </cell>
        </row>
        <row r="56">
          <cell r="C56" t="str">
            <v>012.32</v>
          </cell>
          <cell r="E56" t="str">
            <v>012.32</v>
          </cell>
          <cell r="F56" t="str">
            <v>01750 Meat and offal (other than liver), of swine, prepared or preserved, n.e.s.</v>
          </cell>
        </row>
        <row r="57">
          <cell r="C57" t="str">
            <v>012.34</v>
          </cell>
          <cell r="E57" t="str">
            <v>012.34</v>
          </cell>
          <cell r="F57" t="str">
            <v>02212 Milk of a fat content, by weight, exceeding 1% but not exceeding 6%</v>
          </cell>
        </row>
        <row r="58">
          <cell r="C58" t="str">
            <v>012.35</v>
          </cell>
          <cell r="E58" t="str">
            <v>012.35</v>
          </cell>
          <cell r="F58" t="str">
            <v>02222 Milk and cream, in solid form, of a fat content, by weight, exceeding 1.5%</v>
          </cell>
        </row>
        <row r="59">
          <cell r="C59" t="str">
            <v>012.31</v>
          </cell>
          <cell r="E59" t="str">
            <v>012.31</v>
          </cell>
          <cell r="F59" t="str">
            <v>01730 Liver of any animal, prepared or preserved, n.e.s.</v>
          </cell>
        </row>
        <row r="60">
          <cell r="C60" t="str">
            <v>012.32</v>
          </cell>
          <cell r="E60" t="str">
            <v>012.32</v>
          </cell>
          <cell r="F60" t="str">
            <v>01760 Meat and offal (other than liver), of bovine animals, prepared or preserved, n.e.s</v>
          </cell>
        </row>
        <row r="61">
          <cell r="C61" t="str">
            <v>012.34</v>
          </cell>
          <cell r="E61" t="str">
            <v>012.34</v>
          </cell>
          <cell r="F61" t="str">
            <v>02213 Cream of a fat content, by weight, exceeding 6%</v>
          </cell>
        </row>
        <row r="62">
          <cell r="C62" t="str">
            <v>012.35</v>
          </cell>
          <cell r="E62" t="str">
            <v>012.35</v>
          </cell>
          <cell r="F62" t="str">
            <v>02223 Milk and cream, concentrated, not in solid form, not containing added sugar or other sweetening matter</v>
          </cell>
        </row>
        <row r="63">
          <cell r="C63" t="str">
            <v>012.31</v>
          </cell>
          <cell r="E63" t="str">
            <v>012.31</v>
          </cell>
          <cell r="F63" t="str">
            <v>01740 Meat and offal (other than liver) of poultry (chickens, ducks, geese, turkeys and guinea fowls), prepared or preserved, n.e.s.</v>
          </cell>
        </row>
        <row r="64">
          <cell r="C64" t="str">
            <v>012.32</v>
          </cell>
          <cell r="E64" t="str">
            <v>012.32</v>
          </cell>
          <cell r="F64" t="str">
            <v>01790 Meat or meat offal, n.e.s., prepared or preserved (including preparations of blood of any animal)</v>
          </cell>
        </row>
        <row r="65">
          <cell r="C65" t="str">
            <v>012.33</v>
          </cell>
          <cell r="E65" t="str">
            <v>012.33</v>
          </cell>
          <cell r="F65" t="str">
            <v>02211 Milk of a fat content, by weight, not exceeding 1%</v>
          </cell>
        </row>
        <row r="66">
          <cell r="C66" t="str">
            <v>012.34</v>
          </cell>
          <cell r="E66" t="str">
            <v>012.34</v>
          </cell>
          <cell r="F66" t="str">
            <v>02221 Milk, in solid form, of a fat content, by weight, not exceeding 1.5%</v>
          </cell>
        </row>
        <row r="67">
          <cell r="C67" t="str">
            <v>012.35</v>
          </cell>
          <cell r="E67" t="str">
            <v>012.35</v>
          </cell>
          <cell r="F67" t="str">
            <v>02224 Milk and cream, not in solid form, containing added sugar or other sweetening matter</v>
          </cell>
        </row>
        <row r="68">
          <cell r="C68" t="str">
            <v>012.91</v>
          </cell>
          <cell r="E68" t="str">
            <v>012.91</v>
          </cell>
          <cell r="F68" t="str">
            <v>02499 Cheese, n.e.s.</v>
          </cell>
        </row>
        <row r="69">
          <cell r="C69" t="str">
            <v>012.92</v>
          </cell>
          <cell r="E69" t="str">
            <v>012.99</v>
          </cell>
          <cell r="F69" t="str">
            <v>02510 Birds' eggs in shell, fresh, preserved or cooked</v>
          </cell>
        </row>
        <row r="70">
          <cell r="C70" t="str">
            <v>012.99</v>
          </cell>
          <cell r="E70" t="str">
            <v>012.99</v>
          </cell>
          <cell r="F70" t="str">
            <v>02522 Birds' eggs, other than dried</v>
          </cell>
        </row>
        <row r="71">
          <cell r="C71" t="str">
            <v>012.99</v>
          </cell>
          <cell r="E71" t="str">
            <v>012.99</v>
          </cell>
          <cell r="F71" t="str">
            <v>02530 Egg albumin</v>
          </cell>
        </row>
        <row r="72">
          <cell r="C72" t="str">
            <v>012.99</v>
          </cell>
          <cell r="E72" t="str">
            <v>012.99</v>
          </cell>
          <cell r="F72" t="str">
            <v>03411 Fish, live</v>
          </cell>
        </row>
        <row r="73">
          <cell r="C73" t="str">
            <v>012.99</v>
          </cell>
          <cell r="E73" t="str">
            <v>411.31</v>
          </cell>
          <cell r="F73" t="str">
            <v>03412 Salmonidae, fresh or chilled (excluding livers and roes)</v>
          </cell>
        </row>
        <row r="74">
          <cell r="C74" t="str">
            <v>411.31</v>
          </cell>
          <cell r="E74" t="str">
            <v>016.11</v>
          </cell>
          <cell r="F74" t="str">
            <v>55352 Personal deodorants and antiperspirants</v>
          </cell>
        </row>
        <row r="75">
          <cell r="C75" t="str">
            <v>016.11</v>
          </cell>
          <cell r="E75" t="str">
            <v>016.12</v>
          </cell>
          <cell r="F75" t="str">
            <v>03413 Flat fish, fresh or chilled (excluding livers and roes)</v>
          </cell>
        </row>
        <row r="76">
          <cell r="C76" t="str">
            <v>016.12</v>
          </cell>
          <cell r="E76" t="str">
            <v>016.19</v>
          </cell>
          <cell r="F76" t="str">
            <v>03414 Tunas, skipjack or stripe-bellied bonito, fresh or chilled (excluding livers and roes)</v>
          </cell>
        </row>
        <row r="77">
          <cell r="C77" t="str">
            <v>016.19</v>
          </cell>
          <cell r="E77" t="str">
            <v>016.81</v>
          </cell>
          <cell r="F77" t="str">
            <v>03415 Herrings, sardines, sardinella, brislings or sprats, fresh or chilled (excluding livers and roes)</v>
          </cell>
        </row>
        <row r="78">
          <cell r="C78" t="str">
            <v>016.81</v>
          </cell>
          <cell r="E78" t="str">
            <v>016.89</v>
          </cell>
          <cell r="F78" t="str">
            <v>03416 Cod, fresh or chilled (excluding livers and roes)</v>
          </cell>
        </row>
        <row r="79">
          <cell r="C79" t="str">
            <v>016.89</v>
          </cell>
          <cell r="E79" t="str">
            <v>016.89</v>
          </cell>
          <cell r="F79" t="str">
            <v>03417 Mackerel (scombrids), fresh or chilled (excluding livers and roes)</v>
          </cell>
        </row>
        <row r="80">
          <cell r="C80" t="str">
            <v>016.89</v>
          </cell>
          <cell r="E80" t="str">
            <v>016.89</v>
          </cell>
          <cell r="F80" t="str">
            <v>03418 Fish, n.e.s., fresh or chilled (excluding livers and roes)</v>
          </cell>
        </row>
        <row r="81">
          <cell r="C81" t="str">
            <v>016.89</v>
          </cell>
          <cell r="E81" t="str">
            <v>016.89</v>
          </cell>
          <cell r="F81" t="str">
            <v>03419 Fish livers and roes, fresh or chilled</v>
          </cell>
        </row>
        <row r="82">
          <cell r="C82" t="str">
            <v>016.89</v>
          </cell>
          <cell r="E82" t="str">
            <v>034.11</v>
          </cell>
          <cell r="F82" t="str">
            <v>03421 Salmonidae, frozen (excluding livers and roes)</v>
          </cell>
        </row>
        <row r="83">
          <cell r="C83" t="str">
            <v>034.11</v>
          </cell>
          <cell r="E83" t="str">
            <v>034.11</v>
          </cell>
          <cell r="F83" t="str">
            <v>04220 Rice husked but not further prepared (cargo rice or brown rice)</v>
          </cell>
        </row>
        <row r="84">
          <cell r="C84" t="str">
            <v>034.11</v>
          </cell>
          <cell r="E84" t="str">
            <v>034.11</v>
          </cell>
          <cell r="F84" t="str">
            <v>04231 Rice, semi-milled or wholly milled, whether or not polished, glazed, parboiled or converted (excluding broken rice)</v>
          </cell>
        </row>
        <row r="85">
          <cell r="C85" t="str">
            <v>034.11</v>
          </cell>
          <cell r="E85" t="str">
            <v>034.11</v>
          </cell>
          <cell r="F85" t="str">
            <v>04232 Rice, broken</v>
          </cell>
        </row>
        <row r="86">
          <cell r="C86" t="str">
            <v>034.11</v>
          </cell>
          <cell r="E86" t="str">
            <v>034.11</v>
          </cell>
          <cell r="F86" t="str">
            <v>04300 Barley, unmilled</v>
          </cell>
        </row>
        <row r="87">
          <cell r="C87" t="str">
            <v>034.11</v>
          </cell>
          <cell r="E87" t="str">
            <v>034.11</v>
          </cell>
          <cell r="F87" t="str">
            <v>04410 Maize (corn) seed</v>
          </cell>
        </row>
        <row r="88">
          <cell r="C88" t="str">
            <v>034.12</v>
          </cell>
          <cell r="E88" t="str">
            <v>034.11</v>
          </cell>
          <cell r="F88" t="str">
            <v>04490 Maize (not including sweet corn) unmilled, except seed</v>
          </cell>
        </row>
        <row r="89">
          <cell r="C89" t="str">
            <v>034.12</v>
          </cell>
          <cell r="E89" t="str">
            <v>034.12</v>
          </cell>
          <cell r="F89" t="str">
            <v>04510 Rye, unmilled</v>
          </cell>
        </row>
        <row r="90">
          <cell r="C90" t="str">
            <v>034.12</v>
          </cell>
          <cell r="E90" t="str">
            <v>034.12</v>
          </cell>
          <cell r="F90" t="str">
            <v>04520 Oats, unmilled</v>
          </cell>
        </row>
        <row r="91">
          <cell r="C91" t="str">
            <v>034.13</v>
          </cell>
          <cell r="E91" t="str">
            <v>034.12</v>
          </cell>
          <cell r="F91" t="str">
            <v>04530 Grain sorghum, unmilled</v>
          </cell>
        </row>
        <row r="92">
          <cell r="C92" t="str">
            <v>034.13</v>
          </cell>
          <cell r="E92" t="str">
            <v>034.13</v>
          </cell>
          <cell r="F92" t="str">
            <v>04591 Millet, unmilled</v>
          </cell>
        </row>
        <row r="93">
          <cell r="C93" t="str">
            <v>034.13</v>
          </cell>
          <cell r="E93" t="str">
            <v>034.13</v>
          </cell>
          <cell r="F93" t="str">
            <v>04592 Buckwheat, unmilled</v>
          </cell>
        </row>
        <row r="94">
          <cell r="C94" t="str">
            <v>034.13</v>
          </cell>
          <cell r="E94" t="str">
            <v>034.13</v>
          </cell>
          <cell r="F94" t="str">
            <v>04593 Canary seed, unmilled</v>
          </cell>
        </row>
        <row r="95">
          <cell r="C95" t="str">
            <v>034.14</v>
          </cell>
          <cell r="E95" t="str">
            <v>034.13</v>
          </cell>
          <cell r="F95" t="str">
            <v>04599 Cereals, unmilled, n.e.s.</v>
          </cell>
        </row>
        <row r="96">
          <cell r="C96" t="str">
            <v>034.14</v>
          </cell>
          <cell r="E96" t="str">
            <v>034.14</v>
          </cell>
          <cell r="F96" t="str">
            <v>04610 Flour of wheat or of meslin</v>
          </cell>
        </row>
        <row r="97">
          <cell r="C97" t="str">
            <v>034.14</v>
          </cell>
          <cell r="E97" t="str">
            <v>034.14</v>
          </cell>
          <cell r="F97" t="str">
            <v>04620 Groats, meal and pellets, of wheat</v>
          </cell>
        </row>
        <row r="98">
          <cell r="C98" t="str">
            <v>034.14</v>
          </cell>
          <cell r="E98" t="str">
            <v>034.14</v>
          </cell>
          <cell r="F98" t="str">
            <v>04711 Maize (corn) flour</v>
          </cell>
        </row>
        <row r="99">
          <cell r="C99" t="str">
            <v>034.14</v>
          </cell>
          <cell r="E99" t="str">
            <v>034.14</v>
          </cell>
          <cell r="F99" t="str">
            <v>04719 Cereal flours (except of wheat, meslin and maize)</v>
          </cell>
        </row>
        <row r="100">
          <cell r="C100" t="str">
            <v>034.14</v>
          </cell>
          <cell r="E100" t="str">
            <v>034.14</v>
          </cell>
          <cell r="F100" t="str">
            <v>04721 Groats and meal of maize (corn)</v>
          </cell>
        </row>
        <row r="101">
          <cell r="C101" t="str">
            <v>034.14</v>
          </cell>
          <cell r="E101" t="str">
            <v>034.14</v>
          </cell>
          <cell r="F101" t="str">
            <v>04722 Groats and meal of other cereals (except wheat and corn)</v>
          </cell>
        </row>
        <row r="102">
          <cell r="C102" t="str">
            <v>034.15</v>
          </cell>
          <cell r="E102" t="str">
            <v>034.14</v>
          </cell>
          <cell r="F102" t="str">
            <v>04729 Pellets of cereal other than wheat</v>
          </cell>
        </row>
        <row r="103">
          <cell r="C103" t="str">
            <v>034.16</v>
          </cell>
          <cell r="E103" t="str">
            <v>034.15</v>
          </cell>
          <cell r="F103" t="str">
            <v>04812 Cereals other than maize (corn), in grain form, precooked or otherwise prepared</v>
          </cell>
        </row>
        <row r="104">
          <cell r="C104" t="str">
            <v>034.15</v>
          </cell>
          <cell r="E104" t="str">
            <v>034.16</v>
          </cell>
          <cell r="F104" t="str">
            <v>04811 Prepared foods obtained by the swelling or roasting of cereals or cereal products (e.g., corn flakes)</v>
          </cell>
        </row>
        <row r="105">
          <cell r="C105" t="str">
            <v>034.18</v>
          </cell>
          <cell r="E105" t="str">
            <v>034.15</v>
          </cell>
          <cell r="F105" t="str">
            <v>04814 Worked cereal grains n.e.s. (e.g. hulled, pearled, clipped, sliced or kibbled), except semi-milled or wholly milled rice</v>
          </cell>
        </row>
        <row r="106">
          <cell r="C106" t="str">
            <v>034.18</v>
          </cell>
          <cell r="E106" t="str">
            <v>034.18</v>
          </cell>
          <cell r="F106" t="str">
            <v>04815 Germ of cereals, whole, rolled, flaked or ground</v>
          </cell>
        </row>
        <row r="107">
          <cell r="C107" t="str">
            <v>034.17</v>
          </cell>
          <cell r="E107" t="str">
            <v>034.18</v>
          </cell>
          <cell r="F107" t="str">
            <v>04813 Rolled or flaked cereal grains, n.e.s., except semi-milled or wholly milled rice</v>
          </cell>
        </row>
        <row r="108">
          <cell r="C108" t="str">
            <v>034.18</v>
          </cell>
          <cell r="E108" t="str">
            <v>034.17</v>
          </cell>
          <cell r="F108" t="str">
            <v>04820 Malt, whether or not roasted (including malt flour)</v>
          </cell>
        </row>
        <row r="109">
          <cell r="C109" t="str">
            <v>034.18</v>
          </cell>
          <cell r="E109" t="str">
            <v>034.18</v>
          </cell>
          <cell r="F109" t="str">
            <v>04830 Macaroni, spaghetti and similar products (pasta uncooked, not stuffed or otherwise prepared)</v>
          </cell>
        </row>
        <row r="110">
          <cell r="C110" t="str">
            <v>034.18</v>
          </cell>
          <cell r="E110" t="str">
            <v>034.18</v>
          </cell>
          <cell r="F110" t="str">
            <v>04841 Crispbread, rusks, toasted bread and similar products</v>
          </cell>
        </row>
        <row r="111">
          <cell r="C111" t="str">
            <v>034.19</v>
          </cell>
          <cell r="E111" t="str">
            <v>034.18</v>
          </cell>
          <cell r="F111" t="str">
            <v>04842 Sweet biscuits, waffles and wafers, gingerbread and the like</v>
          </cell>
        </row>
        <row r="112">
          <cell r="C112" t="str">
            <v>034.21</v>
          </cell>
          <cell r="E112" t="str">
            <v>034.18</v>
          </cell>
          <cell r="F112" t="str">
            <v>04849 Bakers' wares, n.e.s., communion wafers, empty cachets for pharmaceutical use, sealing wafers, rice, paper, etc.</v>
          </cell>
        </row>
        <row r="113">
          <cell r="C113" t="str">
            <v>034.21</v>
          </cell>
          <cell r="E113" t="str">
            <v>034.18</v>
          </cell>
          <cell r="F113" t="str">
            <v>04850 Mixes and doughs for the preparation of bakers' wares, including bread, pastry, cakes, and biscuits</v>
          </cell>
        </row>
        <row r="114">
          <cell r="C114" t="str">
            <v>034.21</v>
          </cell>
          <cell r="E114" t="str">
            <v>034.19</v>
          </cell>
          <cell r="F114" t="str">
            <v>05410 Potatoes, fresh or chilled (not including sweet potatoes)</v>
          </cell>
        </row>
        <row r="115">
          <cell r="C115" t="str">
            <v>034.21</v>
          </cell>
          <cell r="E115" t="str">
            <v>034.21</v>
          </cell>
          <cell r="F115" t="str">
            <v>05421 Peas, dried, shelled</v>
          </cell>
        </row>
        <row r="116">
          <cell r="C116" t="str">
            <v>034.21</v>
          </cell>
          <cell r="E116" t="str">
            <v>034.21</v>
          </cell>
          <cell r="F116" t="str">
            <v>05422 Chickpeas, dried, shelled</v>
          </cell>
        </row>
        <row r="117">
          <cell r="C117" t="str">
            <v>034.22</v>
          </cell>
          <cell r="E117" t="str">
            <v>034.21</v>
          </cell>
          <cell r="F117" t="str">
            <v>05423 Beans, other than broad beans and horse beans, dried, shelled</v>
          </cell>
        </row>
        <row r="118">
          <cell r="C118" t="str">
            <v>034.22</v>
          </cell>
          <cell r="E118" t="str">
            <v>034.21</v>
          </cell>
          <cell r="F118" t="str">
            <v>05424 Lentils, dried, shelled</v>
          </cell>
        </row>
        <row r="119">
          <cell r="C119" t="str">
            <v>034.22</v>
          </cell>
          <cell r="E119" t="str">
            <v>034.21</v>
          </cell>
          <cell r="F119" t="str">
            <v>05425 Broad beans and horse beans, dried, shelled</v>
          </cell>
        </row>
        <row r="120">
          <cell r="C120" t="str">
            <v>034.22</v>
          </cell>
          <cell r="E120" t="str">
            <v>034.22</v>
          </cell>
          <cell r="F120" t="str">
            <v>05429 Beans, n.e.s., dried, shelled, whether or not skinned or split</v>
          </cell>
        </row>
        <row r="121">
          <cell r="C121" t="str">
            <v>034.23</v>
          </cell>
          <cell r="E121" t="str">
            <v>034.22</v>
          </cell>
          <cell r="F121" t="str">
            <v>05440 Tomatoes, fresh or chilled</v>
          </cell>
        </row>
        <row r="122">
          <cell r="C122" t="str">
            <v>034.23</v>
          </cell>
          <cell r="E122" t="str">
            <v>034.22</v>
          </cell>
          <cell r="F122" t="str">
            <v>05451 Onions and shallots, fresh or chilled</v>
          </cell>
        </row>
        <row r="123">
          <cell r="C123" t="str">
            <v>034.23</v>
          </cell>
          <cell r="E123" t="str">
            <v>034.22</v>
          </cell>
          <cell r="F123" t="str">
            <v>05452 Garlic, leeks and other alliaceous vegetables, fresh or chilled</v>
          </cell>
        </row>
        <row r="124">
          <cell r="C124" t="str">
            <v>034.23</v>
          </cell>
          <cell r="E124" t="str">
            <v>034.23</v>
          </cell>
          <cell r="F124" t="str">
            <v>05453 Cabbage and similar edible brassicas, fresh or chilled</v>
          </cell>
        </row>
        <row r="125">
          <cell r="C125" t="str">
            <v>034.23</v>
          </cell>
          <cell r="E125" t="str">
            <v>034.23</v>
          </cell>
          <cell r="F125" t="str">
            <v>05454 Lettuce and chicory (including endive), fresh or chilled</v>
          </cell>
        </row>
        <row r="126">
          <cell r="C126" t="str">
            <v>034.23</v>
          </cell>
          <cell r="E126" t="str">
            <v>034.23</v>
          </cell>
          <cell r="F126" t="str">
            <v>05455 Carrots, turnips, salad beetroot, salsify, celeriac, radishes and similar edible roots, fresh or chilled</v>
          </cell>
        </row>
        <row r="127">
          <cell r="C127" t="str">
            <v>034.23</v>
          </cell>
          <cell r="E127" t="str">
            <v>034.23</v>
          </cell>
          <cell r="F127" t="str">
            <v>05456 Cucumbers and gherkins, fresh or chilled</v>
          </cell>
        </row>
        <row r="128">
          <cell r="C128" t="str">
            <v>034.24</v>
          </cell>
          <cell r="E128" t="str">
            <v>034.23</v>
          </cell>
          <cell r="F128" t="str">
            <v>05457 Leguminous vegetables, fresh or chilled</v>
          </cell>
        </row>
        <row r="129">
          <cell r="C129" t="str">
            <v>034.25</v>
          </cell>
          <cell r="E129" t="str">
            <v>034.23</v>
          </cell>
          <cell r="F129" t="str">
            <v>05459 Vegetables, n.e.s. fresh or chilled</v>
          </cell>
        </row>
        <row r="130">
          <cell r="C130" t="str">
            <v>034.24</v>
          </cell>
          <cell r="E130" t="str">
            <v>034.23</v>
          </cell>
          <cell r="F130" t="str">
            <v>05458 Mushrooms and truffles, fresh or chilled</v>
          </cell>
        </row>
        <row r="131">
          <cell r="C131" t="str">
            <v>034.28</v>
          </cell>
          <cell r="E131" t="str">
            <v>034.24</v>
          </cell>
          <cell r="F131" t="str">
            <v>05470 Vegetables provisionally preserved (e.g., by sulphur dioxide gas, in brine, in sulphur water or other preservative solutions), inedible in that state</v>
          </cell>
        </row>
        <row r="132">
          <cell r="C132" t="str">
            <v>034.28</v>
          </cell>
          <cell r="E132" t="str">
            <v>034.25</v>
          </cell>
          <cell r="F132" t="str">
            <v>05481 Manioc (cassava), fresh or dried, whether or not sliced or in the form of pellets</v>
          </cell>
        </row>
        <row r="133">
          <cell r="C133" t="str">
            <v>034.26</v>
          </cell>
          <cell r="E133" t="str">
            <v>034.28</v>
          </cell>
          <cell r="F133" t="str">
            <v>05461 Sweet corn (uncooked or cooked by steaming or boiling in water), frozen</v>
          </cell>
        </row>
        <row r="134">
          <cell r="C134" t="str">
            <v>034.28</v>
          </cell>
          <cell r="E134" t="str">
            <v>034.28</v>
          </cell>
          <cell r="F134" t="str">
            <v>05483 Arrowroot, salep, jerusalem artichokes, sweet potatoes, roots and tubers with high starch or inulin, fresh or dried, sliced, etc. or not; sago pith</v>
          </cell>
        </row>
        <row r="135">
          <cell r="C135" t="str">
            <v>034.28</v>
          </cell>
          <cell r="E135" t="str">
            <v>034.24</v>
          </cell>
          <cell r="F135" t="str">
            <v>05484 Hop cones and lupulin, fresh or dried</v>
          </cell>
        </row>
        <row r="136">
          <cell r="C136" t="str">
            <v>034.28</v>
          </cell>
          <cell r="E136" t="str">
            <v>034.28</v>
          </cell>
          <cell r="F136" t="str">
            <v>05485 Apricot, peach or plum stones and kernels, fresh or dried, whether or not ground</v>
          </cell>
        </row>
        <row r="137">
          <cell r="C137" t="str">
            <v>034.27</v>
          </cell>
          <cell r="E137" t="str">
            <v>034.28</v>
          </cell>
          <cell r="F137" t="str">
            <v>05469 Vegetables n.e.s. and mixtures of vegetables (uncooked or cooked by steaming or boiling in water), frozen</v>
          </cell>
        </row>
        <row r="138">
          <cell r="C138" t="str">
            <v>034.28</v>
          </cell>
          <cell r="E138" t="str">
            <v>034.26</v>
          </cell>
          <cell r="F138" t="str">
            <v>05487 Sugar beet, fresh or dried, whether or not ground</v>
          </cell>
        </row>
        <row r="139">
          <cell r="C139" t="str">
            <v>034.29</v>
          </cell>
          <cell r="E139" t="str">
            <v>034.28</v>
          </cell>
          <cell r="F139" t="str">
            <v>05488 Sugar cane, fresh or dried, whether or not ground</v>
          </cell>
        </row>
        <row r="140">
          <cell r="C140" t="str">
            <v>034.51</v>
          </cell>
          <cell r="E140" t="str">
            <v>034.28</v>
          </cell>
          <cell r="F140" t="str">
            <v>05611 Potatoes, dried, whether or not cut or sliced, but not further prepared</v>
          </cell>
        </row>
        <row r="141">
          <cell r="C141" t="str">
            <v>034.4</v>
          </cell>
          <cell r="E141" t="str">
            <v>034.28</v>
          </cell>
          <cell r="F141" t="str">
            <v>05489 Vegetable products of a kind used chiefly for human food, n.e.s.</v>
          </cell>
        </row>
        <row r="142">
          <cell r="C142" t="str">
            <v>034.55</v>
          </cell>
          <cell r="E142" t="str">
            <v>034.27</v>
          </cell>
          <cell r="F142" t="str">
            <v>05612 Onions, dried</v>
          </cell>
        </row>
        <row r="143">
          <cell r="C143" t="str">
            <v>035.5</v>
          </cell>
          <cell r="E143" t="str">
            <v>034.28</v>
          </cell>
          <cell r="F143" t="str">
            <v>05672 Tomatoes prepared or preserved otherwise than by vinegar or acetic acid, whole or in pieces</v>
          </cell>
        </row>
        <row r="144">
          <cell r="C144" t="str">
            <v>035.4</v>
          </cell>
          <cell r="E144" t="str">
            <v>034.29</v>
          </cell>
          <cell r="F144" t="str">
            <v>05671 Vegetables, fruit, nuts and other edible parts of plants, prepared or preserved by vinegar or acetic acid</v>
          </cell>
        </row>
        <row r="145">
          <cell r="C145" t="str">
            <v>035.12</v>
          </cell>
          <cell r="E145" t="str">
            <v>034.51</v>
          </cell>
          <cell r="F145" t="str">
            <v>05619 Vegetables n.e.s., dried, and mixtures of vegetables, dried (whole, cut, sliced, etc.), but not further prepared</v>
          </cell>
        </row>
        <row r="146">
          <cell r="C146" t="str">
            <v>035.3</v>
          </cell>
          <cell r="E146" t="str">
            <v>034.51</v>
          </cell>
          <cell r="F146" t="str">
            <v>05648 Flour, meal and powder of fruit (citrus, bananas, apples, pears, peaches, berries, etc.) and nuts (except oil nuts) provided for in group 057</v>
          </cell>
        </row>
        <row r="147">
          <cell r="C147" t="str">
            <v>035.3</v>
          </cell>
          <cell r="E147" t="str">
            <v>034.51</v>
          </cell>
          <cell r="F147" t="str">
            <v>05661 Potatoes prepared or preserved otherwise than by vinegar or acetic acid, frozen</v>
          </cell>
        </row>
        <row r="148">
          <cell r="C148" t="str">
            <v>035.3</v>
          </cell>
          <cell r="E148" t="str">
            <v>034.4</v>
          </cell>
          <cell r="F148" t="str">
            <v>05669 Vegetables n.e.s. and mixtures of vegetables prepared or preserved other than by vinegar or acetic acid, frozen</v>
          </cell>
        </row>
        <row r="149">
          <cell r="C149" t="str">
            <v>035.11</v>
          </cell>
          <cell r="E149" t="str">
            <v>034.4</v>
          </cell>
          <cell r="F149" t="str">
            <v>05613 Mushrooms and truffles, dried</v>
          </cell>
        </row>
        <row r="150">
          <cell r="C150" t="str">
            <v>035.13</v>
          </cell>
          <cell r="E150" t="str">
            <v>034.4</v>
          </cell>
          <cell r="F150" t="str">
            <v>05641 Flour and meal of potatoes</v>
          </cell>
        </row>
        <row r="151">
          <cell r="C151" t="str">
            <v>035.29</v>
          </cell>
          <cell r="E151" t="str">
            <v>034.55</v>
          </cell>
          <cell r="F151" t="str">
            <v>05646 Flour and meal of the dried leguminous vegetables, peas, chickpeas, beans, lentils, etc. of heading 054.2</v>
          </cell>
        </row>
        <row r="152">
          <cell r="C152" t="str">
            <v>035.21</v>
          </cell>
          <cell r="E152" t="str">
            <v>034.55</v>
          </cell>
          <cell r="F152" t="str">
            <v>05642 Flakes, granules and pellets of potatoes</v>
          </cell>
        </row>
        <row r="153">
          <cell r="C153" t="str">
            <v>035.22</v>
          </cell>
          <cell r="E153" t="str">
            <v>034.55</v>
          </cell>
          <cell r="F153" t="str">
            <v>05645 Tapioca and substitutes therefor prepared from starch, in the form of flake, grains, pearls, siftings or similar forms</v>
          </cell>
        </row>
        <row r="154">
          <cell r="C154" t="str">
            <v>035.29</v>
          </cell>
          <cell r="E154" t="str">
            <v>035.5</v>
          </cell>
          <cell r="F154" t="str">
            <v>05647 Flour and meal of sago, roots or tubers of manioc (cassava), arrowroot, salep, jerusalem artichokes, sweet potatoes, etc. of headings 054.81 - 054.83</v>
          </cell>
        </row>
        <row r="155">
          <cell r="C155" t="str">
            <v>036.19</v>
          </cell>
          <cell r="E155" t="str">
            <v>035.4</v>
          </cell>
          <cell r="F155" t="str">
            <v>05674 Mushrooms and truffles prepared or preserved otherwise than by vinegar or acetic acid</v>
          </cell>
        </row>
        <row r="156">
          <cell r="C156" t="str">
            <v>036.19</v>
          </cell>
          <cell r="E156" t="str">
            <v>035.12</v>
          </cell>
          <cell r="F156" t="str">
            <v>05675 Sauerkraut, prepared or preserved otherwise than by vinegar or acetic acid, not frozen</v>
          </cell>
        </row>
        <row r="157">
          <cell r="C157" t="str">
            <v>036.11</v>
          </cell>
          <cell r="E157" t="str">
            <v>035.3</v>
          </cell>
          <cell r="F157" t="str">
            <v>05673 Tomatoes, prepared or preserved otherwise than by vinegar or acetic acid, n.e.s.</v>
          </cell>
        </row>
        <row r="158">
          <cell r="C158" t="str">
            <v>036.19</v>
          </cell>
          <cell r="E158" t="str">
            <v>035.3</v>
          </cell>
          <cell r="F158" t="str">
            <v>05676 Potatoes, prepared or preserved otherwise than by vinegar or acetic acid, not frozen</v>
          </cell>
        </row>
        <row r="159">
          <cell r="C159" t="str">
            <v>036.19</v>
          </cell>
          <cell r="E159" t="str">
            <v>035.3</v>
          </cell>
          <cell r="F159" t="str">
            <v>05677 Sweet corn, prepared or preserved, n.e.s.</v>
          </cell>
        </row>
        <row r="160">
          <cell r="C160" t="str">
            <v>036.2</v>
          </cell>
          <cell r="E160" t="str">
            <v>035.11</v>
          </cell>
          <cell r="F160" t="str">
            <v>05679 Vegetables, prepared or preserved otherwise than by vinegar or acetic acid, not frozen, n.e.s.</v>
          </cell>
        </row>
        <row r="161">
          <cell r="C161" t="str">
            <v>036.2</v>
          </cell>
          <cell r="E161" t="str">
            <v>035.13</v>
          </cell>
          <cell r="F161" t="str">
            <v>05711 Oranges, fresh or dried</v>
          </cell>
        </row>
        <row r="162">
          <cell r="C162" t="str">
            <v>036.2</v>
          </cell>
          <cell r="E162" t="str">
            <v>035.29</v>
          </cell>
          <cell r="F162" t="str">
            <v>05712 Mandarins (including tangerines and satsumas), clementines, wilkings and similar citrus hybrids, fresh or dried</v>
          </cell>
        </row>
        <row r="163">
          <cell r="C163" t="str">
            <v>036.2</v>
          </cell>
          <cell r="E163" t="str">
            <v>035.21</v>
          </cell>
          <cell r="F163" t="str">
            <v>05721 Lemons and limes, fresh or dried</v>
          </cell>
        </row>
        <row r="164">
          <cell r="C164" t="str">
            <v>036.2</v>
          </cell>
          <cell r="E164" t="str">
            <v>035.22</v>
          </cell>
          <cell r="F164" t="str">
            <v>05722 Grapefruit, fresh or dried</v>
          </cell>
        </row>
        <row r="165">
          <cell r="C165" t="str">
            <v>036.31</v>
          </cell>
          <cell r="E165" t="str">
            <v>035.29</v>
          </cell>
          <cell r="F165" t="str">
            <v>05729 Citrus fruit, n.e.s., fresh or dried</v>
          </cell>
        </row>
        <row r="166">
          <cell r="C166" t="str">
            <v>036.35</v>
          </cell>
          <cell r="E166" t="str">
            <v>036.19</v>
          </cell>
          <cell r="F166" t="str">
            <v>05751 Grapes, fresh</v>
          </cell>
        </row>
        <row r="167">
          <cell r="C167" t="str">
            <v>036.39</v>
          </cell>
          <cell r="E167" t="str">
            <v>036.19</v>
          </cell>
          <cell r="F167" t="str">
            <v>05773 Cashew nuts, fresh or dried, whether or not shelled or peeled</v>
          </cell>
        </row>
        <row r="168">
          <cell r="C168" t="str">
            <v>036.35</v>
          </cell>
          <cell r="E168" t="str">
            <v>036.11</v>
          </cell>
          <cell r="F168" t="str">
            <v>05752 Grapes, dried (e.g., raisins)</v>
          </cell>
        </row>
        <row r="169">
          <cell r="C169" t="str">
            <v>036.39</v>
          </cell>
          <cell r="E169" t="str">
            <v>036.19</v>
          </cell>
          <cell r="F169" t="str">
            <v>05774 Almonds, fresh or dried, whether or not shelled or peeled</v>
          </cell>
        </row>
        <row r="170">
          <cell r="C170" t="str">
            <v>036.33</v>
          </cell>
          <cell r="E170" t="str">
            <v>036.19</v>
          </cell>
          <cell r="F170" t="str">
            <v>05730 Bananas (including plantains), fresh or dried</v>
          </cell>
        </row>
        <row r="171">
          <cell r="C171" t="str">
            <v>036.37</v>
          </cell>
          <cell r="E171" t="str">
            <v>036.2</v>
          </cell>
          <cell r="F171" t="str">
            <v>05771 Coconuts, fresh or dried, whether or not shelled or peeled</v>
          </cell>
        </row>
        <row r="172">
          <cell r="C172" t="str">
            <v>036.33</v>
          </cell>
          <cell r="E172" t="str">
            <v>036.2</v>
          </cell>
          <cell r="F172" t="str">
            <v>05740 Apples, fresh</v>
          </cell>
        </row>
        <row r="173">
          <cell r="C173" t="str">
            <v>036.37</v>
          </cell>
          <cell r="E173" t="str">
            <v>036.2</v>
          </cell>
          <cell r="F173" t="str">
            <v>05772 Brazil nuts, fresh or dried, whether or not shelled or peeled</v>
          </cell>
        </row>
        <row r="174">
          <cell r="C174" t="str">
            <v>012.93</v>
          </cell>
          <cell r="E174" t="str">
            <v>036.2</v>
          </cell>
          <cell r="F174" t="str">
            <v>02521 Birds' eggs, dried</v>
          </cell>
        </row>
        <row r="175">
          <cell r="C175" t="str">
            <v>036.35</v>
          </cell>
          <cell r="E175" t="str">
            <v>036.2</v>
          </cell>
          <cell r="F175" t="str">
            <v>05760 Figs, fresh or dried</v>
          </cell>
        </row>
        <row r="176">
          <cell r="C176" t="str">
            <v>036.39</v>
          </cell>
          <cell r="E176" t="str">
            <v>036.31</v>
          </cell>
          <cell r="F176" t="str">
            <v>05775 Hazelnuts or filberts, fresh or dried, whether or not shelled or peeled</v>
          </cell>
        </row>
        <row r="177">
          <cell r="C177" t="str">
            <v>022.11</v>
          </cell>
          <cell r="E177" t="str">
            <v>036.35</v>
          </cell>
          <cell r="F177" t="str">
            <v>03511 Cod (gadus morhua, gadus ogac, gadus macrocephalus, not in fillets), dried, whether or not salted</v>
          </cell>
        </row>
        <row r="178">
          <cell r="C178" t="str">
            <v>022.12</v>
          </cell>
          <cell r="E178" t="str">
            <v>036.39</v>
          </cell>
          <cell r="F178" t="str">
            <v>03512 Fish fillets, dried, salted or in brine</v>
          </cell>
        </row>
        <row r="179">
          <cell r="C179" t="str">
            <v>022.12</v>
          </cell>
          <cell r="E179" t="str">
            <v>036.35</v>
          </cell>
          <cell r="F179" t="str">
            <v>03513 Fish, dried, whether or not salted, n.e.s.</v>
          </cell>
        </row>
        <row r="180">
          <cell r="C180" t="str">
            <v>022.13</v>
          </cell>
          <cell r="E180" t="str">
            <v>036.39</v>
          </cell>
          <cell r="F180" t="str">
            <v>03521 Cod (gadus morhua, gadus ogac, gadus macrocephalus) salted but not dried or smoked and cod in brine</v>
          </cell>
        </row>
        <row r="181">
          <cell r="C181" t="str">
            <v>022.21</v>
          </cell>
          <cell r="E181" t="str">
            <v>036.33</v>
          </cell>
          <cell r="F181" t="str">
            <v>03522 Anchovies salted but not dried or smoked and anchovies in brine</v>
          </cell>
        </row>
        <row r="182">
          <cell r="C182" t="str">
            <v>022.22</v>
          </cell>
          <cell r="E182" t="str">
            <v>036.37</v>
          </cell>
          <cell r="F182" t="str">
            <v>03529 Fish salted but not dried or smoked and fish in brine, n.e.s.</v>
          </cell>
        </row>
        <row r="183">
          <cell r="C183" t="str">
            <v>022.22</v>
          </cell>
          <cell r="E183" t="str">
            <v>036.33</v>
          </cell>
          <cell r="F183" t="str">
            <v>03530 Fish (including fillets), smoked, whether or not cooked before or during the smoking process</v>
          </cell>
        </row>
        <row r="184">
          <cell r="C184" t="str">
            <v>022.23</v>
          </cell>
          <cell r="E184" t="str">
            <v>036.37</v>
          </cell>
          <cell r="F184" t="str">
            <v>03540 Fish liver and roes, dried, smoked, salted or in brine</v>
          </cell>
        </row>
        <row r="185">
          <cell r="C185" t="str">
            <v>022.24</v>
          </cell>
          <cell r="E185" t="str">
            <v>012.93</v>
          </cell>
          <cell r="F185" t="str">
            <v>03550 Fish meal fit for human consumption</v>
          </cell>
        </row>
        <row r="186">
          <cell r="C186" t="str">
            <v>022.31</v>
          </cell>
          <cell r="E186" t="str">
            <v>036.35</v>
          </cell>
          <cell r="F186" t="str">
            <v>03611 Shrimps and prawns, frozen</v>
          </cell>
        </row>
        <row r="187">
          <cell r="C187" t="str">
            <v>022.32</v>
          </cell>
          <cell r="E187" t="str">
            <v>036.39</v>
          </cell>
          <cell r="F187" t="str">
            <v>03619 Other crustaceans, frozen, including flours, meals and pellets of crustaceans, fit for human consumption</v>
          </cell>
        </row>
        <row r="188">
          <cell r="C188" t="str">
            <v>022.41</v>
          </cell>
          <cell r="E188" t="str">
            <v>022.11</v>
          </cell>
          <cell r="F188" t="str">
            <v>03631 Oysters, fresh, chilled, frozen, dried, salted or in brine</v>
          </cell>
        </row>
        <row r="189">
          <cell r="C189" t="str">
            <v>022.49</v>
          </cell>
          <cell r="E189" t="str">
            <v>022.12</v>
          </cell>
          <cell r="F189" t="str">
            <v>03633 Cuttlefish, octopus and squid, fresh or chilled</v>
          </cell>
        </row>
        <row r="190">
          <cell r="C190" t="str">
            <v>023.0</v>
          </cell>
          <cell r="E190" t="str">
            <v>022.13</v>
          </cell>
          <cell r="F190" t="str">
            <v>03635 Molluscs and aquatic invertebrates, n.e.s., fresh or chilled</v>
          </cell>
        </row>
        <row r="191">
          <cell r="C191" t="str">
            <v>023.0</v>
          </cell>
          <cell r="E191" t="str">
            <v>022.21</v>
          </cell>
          <cell r="F191" t="str">
            <v>03637 Cuttlefish, squid and octopus, frozen, dried, salted, or in brine; flours, meals and pellets thereof, fit for human consumption</v>
          </cell>
        </row>
        <row r="192">
          <cell r="C192" t="str">
            <v>023.0</v>
          </cell>
          <cell r="E192" t="str">
            <v>022.22</v>
          </cell>
          <cell r="F192" t="str">
            <v>03639 Other molluscs/aquatic invertebrates, frozen, dried, salted or in brine incl flours, meals pellets of aquatic invbrts oth thn crustaceans hum consmpt</v>
          </cell>
        </row>
        <row r="193">
          <cell r="C193" t="str">
            <v>024.91</v>
          </cell>
          <cell r="E193" t="str">
            <v>022.22</v>
          </cell>
          <cell r="F193" t="str">
            <v>03714 Mackerel, whole or in pieces, but not minced, prepared or preserved, n.e.s.</v>
          </cell>
        </row>
        <row r="194">
          <cell r="C194" t="str">
            <v>024.1</v>
          </cell>
          <cell r="E194" t="str">
            <v>022.23</v>
          </cell>
          <cell r="F194" t="str">
            <v>03711 Salmon, whole or in pieces, but not minced, prepared or preserved, n.e.s.</v>
          </cell>
        </row>
        <row r="195">
          <cell r="C195" t="str">
            <v>024.2</v>
          </cell>
          <cell r="E195" t="str">
            <v>022.24</v>
          </cell>
          <cell r="F195" t="str">
            <v>03712 Herrings, sardines, sardinella and brislings or sprats, whole or in pieces, but not minced, prepared or preserved, n.e.s.</v>
          </cell>
        </row>
        <row r="196">
          <cell r="C196" t="str">
            <v>024.3</v>
          </cell>
          <cell r="E196" t="str">
            <v>022.31</v>
          </cell>
          <cell r="F196" t="str">
            <v>03713 Tunas, skipjack and bonito (sarda app.) whole or in pieces, but not minced</v>
          </cell>
        </row>
        <row r="197">
          <cell r="C197" t="str">
            <v>024.99</v>
          </cell>
          <cell r="E197" t="str">
            <v>022.32</v>
          </cell>
          <cell r="F197" t="str">
            <v>03715 Fish, whole or in pieces, but not minced, n.e.s., prepared or preserved, n.e.s.</v>
          </cell>
        </row>
        <row r="198">
          <cell r="C198" t="str">
            <v>025.1</v>
          </cell>
          <cell r="E198" t="str">
            <v>022.41</v>
          </cell>
          <cell r="F198" t="str">
            <v>03716 Fish, prepared or preserved, n.e.s.</v>
          </cell>
        </row>
        <row r="199">
          <cell r="C199" t="str">
            <v>025.21</v>
          </cell>
          <cell r="E199" t="str">
            <v>022.49</v>
          </cell>
          <cell r="F199" t="str">
            <v>03717 Caviar and caviar substitutes prepared from fish eggs</v>
          </cell>
        </row>
        <row r="200">
          <cell r="C200" t="str">
            <v>025.22</v>
          </cell>
          <cell r="E200" t="str">
            <v>023.0</v>
          </cell>
          <cell r="F200" t="str">
            <v>03722 Molluscs and other aquatic invertebrates, prepared or preserved, n.e.s.</v>
          </cell>
        </row>
        <row r="201">
          <cell r="C201" t="str">
            <v>025.21</v>
          </cell>
          <cell r="E201" t="str">
            <v>023.0</v>
          </cell>
          <cell r="F201" t="str">
            <v>03721 Crustaceans, prepared or preserved, n.e.s.</v>
          </cell>
        </row>
        <row r="202">
          <cell r="C202" t="str">
            <v>025.22</v>
          </cell>
          <cell r="E202" t="str">
            <v>023.0</v>
          </cell>
          <cell r="F202" t="str">
            <v>04110 Durum wheat, unmilled</v>
          </cell>
        </row>
        <row r="203">
          <cell r="C203" t="str">
            <v>061.6</v>
          </cell>
          <cell r="E203" t="str">
            <v>024.91</v>
          </cell>
          <cell r="F203" t="str">
            <v>26512 Flax, broken, scutched, hackled or otherwise processed, but not spun</v>
          </cell>
        </row>
        <row r="204">
          <cell r="C204" t="str">
            <v>098.92</v>
          </cell>
          <cell r="E204" t="str">
            <v>024.1</v>
          </cell>
          <cell r="F204" t="str">
            <v>28422 Nickel oxide sinters and other intermediate products of nickel metallurgy</v>
          </cell>
        </row>
        <row r="205">
          <cell r="C205" t="str">
            <v>291.91</v>
          </cell>
          <cell r="E205" t="str">
            <v>024.2</v>
          </cell>
          <cell r="F205" t="str">
            <v>52382 Fulminates, cyanates and thiocyanates</v>
          </cell>
        </row>
        <row r="206">
          <cell r="C206" t="str">
            <v>291.92</v>
          </cell>
          <cell r="E206" t="str">
            <v>024.3</v>
          </cell>
          <cell r="F206" t="str">
            <v>52383 Silicates; commercial alkali metal silicates</v>
          </cell>
        </row>
        <row r="207">
          <cell r="C207" t="str">
            <v>291.92</v>
          </cell>
          <cell r="E207" t="str">
            <v>024.99</v>
          </cell>
          <cell r="F207" t="str">
            <v>52384 Borates; peroxoborates (perborates)</v>
          </cell>
        </row>
        <row r="208">
          <cell r="C208" t="str">
            <v>268.51</v>
          </cell>
          <cell r="E208" t="str">
            <v>025.1</v>
          </cell>
          <cell r="F208" t="str">
            <v>51242 Cresols, n.e.s., and their salts</v>
          </cell>
        </row>
        <row r="209">
          <cell r="C209" t="str">
            <v>291.93</v>
          </cell>
          <cell r="E209" t="str">
            <v>025.21</v>
          </cell>
          <cell r="F209" t="str">
            <v>52389 Salts of inorganic acids or peroxoacids, n.e.s.</v>
          </cell>
        </row>
        <row r="210">
          <cell r="C210" t="str">
            <v>291.95</v>
          </cell>
          <cell r="E210" t="str">
            <v>025.22</v>
          </cell>
          <cell r="F210" t="str">
            <v>52432 Colloidal precious metals; organic or inorganic precious metal compounds, chemically defined or not; amalgams of precious metals</v>
          </cell>
        </row>
        <row r="211">
          <cell r="C211" t="str">
            <v>291.95</v>
          </cell>
          <cell r="E211" t="str">
            <v>025.21</v>
          </cell>
          <cell r="F211" t="str">
            <v>52491 Hydrogen peroxide, solidified or not with urea</v>
          </cell>
        </row>
        <row r="212">
          <cell r="C212" t="str">
            <v>291.11</v>
          </cell>
          <cell r="E212" t="str">
            <v>025.22</v>
          </cell>
          <cell r="F212" t="str">
            <v>52373 Sodium hydrogencarbonate (sodium bicarbonate)</v>
          </cell>
        </row>
        <row r="213">
          <cell r="C213" t="str">
            <v>291.11</v>
          </cell>
          <cell r="E213" t="str">
            <v>061.6</v>
          </cell>
          <cell r="F213" t="str">
            <v>52374 Potassium carbonates</v>
          </cell>
        </row>
        <row r="214">
          <cell r="C214" t="str">
            <v>291.16</v>
          </cell>
          <cell r="E214" t="str">
            <v>098.92</v>
          </cell>
          <cell r="F214" t="str">
            <v>52379 Carbonates, n.e.s.</v>
          </cell>
        </row>
        <row r="215">
          <cell r="C215" t="str">
            <v>291.16</v>
          </cell>
          <cell r="E215" t="str">
            <v>291.91</v>
          </cell>
          <cell r="F215" t="str">
            <v>52381 Cyanides, cyanide oxides and complex cyanides</v>
          </cell>
        </row>
        <row r="216">
          <cell r="C216" t="str">
            <v>291.15</v>
          </cell>
          <cell r="E216" t="str">
            <v>291.92</v>
          </cell>
          <cell r="F216" t="str">
            <v>52375 Lead carbonate</v>
          </cell>
        </row>
        <row r="217">
          <cell r="C217" t="str">
            <v>291.97</v>
          </cell>
          <cell r="E217" t="str">
            <v>291.92</v>
          </cell>
          <cell r="F217" t="str">
            <v>52493 Calcium carbide, chemically defined or not</v>
          </cell>
        </row>
        <row r="218">
          <cell r="C218" t="str">
            <v>291.98</v>
          </cell>
          <cell r="E218" t="str">
            <v>291.93</v>
          </cell>
          <cell r="F218" t="str">
            <v>52494 Carbides (other than calcium carbide), chemically defined or not</v>
          </cell>
        </row>
        <row r="219">
          <cell r="C219" t="str">
            <v>291.94</v>
          </cell>
          <cell r="E219" t="str">
            <v>291.95</v>
          </cell>
          <cell r="F219" t="str">
            <v>52431 Salts of oxometallic or peroxometallic acids</v>
          </cell>
        </row>
        <row r="220">
          <cell r="C220" t="str">
            <v>291.96</v>
          </cell>
          <cell r="E220" t="str">
            <v>291.95</v>
          </cell>
          <cell r="F220" t="str">
            <v>52492 Phosphides, chemically defined or not (excluding ferrophosphorus)</v>
          </cell>
        </row>
        <row r="221">
          <cell r="C221" t="str">
            <v>291.99</v>
          </cell>
          <cell r="E221" t="str">
            <v>291.11</v>
          </cell>
          <cell r="F221" t="str">
            <v>52495 Hydrides, nitrides, azides, silicides and borides, whet or nt chemically defined, oth th compounds which are also carbides of headng 524.93 or 524.94</v>
          </cell>
        </row>
        <row r="222">
          <cell r="C222" t="str">
            <v>292.61</v>
          </cell>
          <cell r="E222" t="str">
            <v>291.11</v>
          </cell>
          <cell r="F222" t="str">
            <v>53311 Pigments and preparations based on titanium dioxide</v>
          </cell>
        </row>
        <row r="223">
          <cell r="C223" t="str">
            <v>292.61</v>
          </cell>
          <cell r="E223" t="str">
            <v>291.16</v>
          </cell>
          <cell r="F223" t="str">
            <v>53312 Pigments and preparations based on chromium compounds</v>
          </cell>
        </row>
        <row r="224">
          <cell r="C224" t="str">
            <v>292.69</v>
          </cell>
          <cell r="E224" t="str">
            <v>291.16</v>
          </cell>
          <cell r="F224" t="str">
            <v>53313 Pigments and preparations based on cadmium compounds</v>
          </cell>
        </row>
        <row r="225">
          <cell r="C225" t="str">
            <v>292.69</v>
          </cell>
          <cell r="E225" t="str">
            <v>291.15</v>
          </cell>
          <cell r="F225" t="str">
            <v>53314 Ultramarine and preparations based thereon</v>
          </cell>
        </row>
        <row r="226">
          <cell r="C226" t="str">
            <v>292.69</v>
          </cell>
          <cell r="E226" t="str">
            <v>291.98</v>
          </cell>
          <cell r="F226" t="str">
            <v>53315 Lithopone, and other pigments and preparations based on zinc sulfide</v>
          </cell>
        </row>
        <row r="227">
          <cell r="C227" t="str">
            <v>292.69</v>
          </cell>
          <cell r="E227" t="str">
            <v>291.94</v>
          </cell>
          <cell r="F227" t="str">
            <v>53316 Hexacyanoferrate (ferrocyanide and ferricyanide) pigments and preparations based on hexacyanoferrate</v>
          </cell>
        </row>
        <row r="228">
          <cell r="C228" t="str">
            <v>292.69</v>
          </cell>
          <cell r="E228" t="str">
            <v>291.96</v>
          </cell>
          <cell r="F228" t="str">
            <v>53317 Coloring matter and coloring preparations, n.e.s.</v>
          </cell>
        </row>
        <row r="229">
          <cell r="C229" t="str">
            <v>292.71</v>
          </cell>
          <cell r="E229" t="str">
            <v>291.99</v>
          </cell>
          <cell r="F229" t="str">
            <v>53318 Inorganic products used as luminophores</v>
          </cell>
        </row>
        <row r="230">
          <cell r="C230" t="str">
            <v>292.71</v>
          </cell>
          <cell r="E230" t="str">
            <v>292.61</v>
          </cell>
          <cell r="F230" t="str">
            <v>53321 Printing ink, black</v>
          </cell>
        </row>
        <row r="231">
          <cell r="C231" t="str">
            <v>292.72</v>
          </cell>
          <cell r="E231" t="str">
            <v>292.61</v>
          </cell>
          <cell r="F231" t="str">
            <v>53329 Printing ink, other than black</v>
          </cell>
        </row>
        <row r="232">
          <cell r="C232" t="str">
            <v>292.72</v>
          </cell>
          <cell r="E232" t="str">
            <v>292.69</v>
          </cell>
          <cell r="F232" t="str">
            <v>53341 Paints and varnishes (including enamels and lacquers) based on synthetic polymers or chemically modified natural polymers, in an aqueous medium</v>
          </cell>
        </row>
        <row r="233">
          <cell r="C233" t="str">
            <v>292.72</v>
          </cell>
          <cell r="E233" t="str">
            <v>292.69</v>
          </cell>
          <cell r="F233" t="str">
            <v>53342 Paints and varnishes (including enamels and lacquers) based on synthetic or chemically modified natural polymers, nonaqueous; plastics in solution</v>
          </cell>
        </row>
        <row r="234">
          <cell r="C234" t="str">
            <v>054.1</v>
          </cell>
          <cell r="E234" t="str">
            <v>292.69</v>
          </cell>
          <cell r="F234" t="str">
            <v>07231 Cocoa paste, not defatted (licor)</v>
          </cell>
        </row>
        <row r="235">
          <cell r="C235" t="str">
            <v>054.1</v>
          </cell>
          <cell r="E235" t="str">
            <v>292.69</v>
          </cell>
          <cell r="F235" t="str">
            <v>07232 Cocoa paste, wholly or partly defatted (cocoa cake)</v>
          </cell>
        </row>
        <row r="236">
          <cell r="C236" t="str">
            <v>054.4</v>
          </cell>
          <cell r="E236" t="str">
            <v>292.69</v>
          </cell>
          <cell r="F236" t="str">
            <v>07414 Other black tea (fermented) and other partly fermented tea, whether or not flavored</v>
          </cell>
        </row>
        <row r="237">
          <cell r="C237" t="str">
            <v>054.51</v>
          </cell>
          <cell r="E237" t="str">
            <v>292.71</v>
          </cell>
          <cell r="F237" t="str">
            <v>07431 Mate</v>
          </cell>
        </row>
        <row r="238">
          <cell r="C238" t="str">
            <v>054.52</v>
          </cell>
          <cell r="E238" t="str">
            <v>292.71</v>
          </cell>
          <cell r="F238" t="str">
            <v>07432 Extracts, essences, and concentrates of tea or mate, and preparations with a basis of tea, mate, or their extracts, essences or concentrates</v>
          </cell>
        </row>
        <row r="239">
          <cell r="C239" t="str">
            <v>054.52</v>
          </cell>
          <cell r="E239" t="str">
            <v>292.71</v>
          </cell>
          <cell r="F239" t="str">
            <v>07511 Pepper, neither crushed nor ground</v>
          </cell>
        </row>
        <row r="240">
          <cell r="C240" t="str">
            <v>054.53</v>
          </cell>
          <cell r="E240" t="str">
            <v>292.71</v>
          </cell>
          <cell r="F240" t="str">
            <v>07512 Pepper, crushed or ground</v>
          </cell>
        </row>
        <row r="241">
          <cell r="C241" t="str">
            <v>054.53</v>
          </cell>
          <cell r="E241" t="str">
            <v>292.71</v>
          </cell>
          <cell r="F241" t="str">
            <v>07513 Fruits of the genus capsicum or of the genus pimenta, dried or crushed or ground</v>
          </cell>
        </row>
        <row r="242">
          <cell r="C242" t="str">
            <v>054.53</v>
          </cell>
          <cell r="E242" t="str">
            <v>292.71</v>
          </cell>
          <cell r="F242" t="str">
            <v>07521 Vanilla (beans)</v>
          </cell>
        </row>
        <row r="243">
          <cell r="C243" t="str">
            <v>054.54</v>
          </cell>
          <cell r="E243" t="str">
            <v>292.72</v>
          </cell>
          <cell r="F243" t="str">
            <v>07522 Cinnamon and cinnamon-tree flowers, neither crushed nor ground</v>
          </cell>
        </row>
        <row r="244">
          <cell r="C244" t="str">
            <v>054.54</v>
          </cell>
          <cell r="E244" t="str">
            <v>292.72</v>
          </cell>
          <cell r="F244" t="str">
            <v>07523 Cinnamon and cinnamon-tree flowers, crushed or ground</v>
          </cell>
        </row>
        <row r="245">
          <cell r="C245" t="str">
            <v>054.54</v>
          </cell>
          <cell r="E245" t="str">
            <v>292.72</v>
          </cell>
          <cell r="F245" t="str">
            <v>07524 Cloves (whole fruit, cloves and stems)</v>
          </cell>
        </row>
        <row r="246">
          <cell r="C246" t="str">
            <v>054.54</v>
          </cell>
          <cell r="E246" t="str">
            <v>054.1</v>
          </cell>
          <cell r="F246" t="str">
            <v>07525 Nutmeg, mace and cardamons</v>
          </cell>
        </row>
        <row r="247">
          <cell r="C247" t="str">
            <v>054.55</v>
          </cell>
          <cell r="E247" t="str">
            <v>054.1</v>
          </cell>
          <cell r="F247" t="str">
            <v>07526 Seeds of anise, badian, fennel, coriander, cumin or caraway; juniper berries</v>
          </cell>
        </row>
        <row r="248">
          <cell r="C248" t="str">
            <v>054.55</v>
          </cell>
          <cell r="E248" t="str">
            <v>054.4</v>
          </cell>
          <cell r="F248" t="str">
            <v>07527 Ginger (excluding ginger preserved in sugar or conserved in syrup)</v>
          </cell>
        </row>
        <row r="249">
          <cell r="C249" t="str">
            <v>054.56</v>
          </cell>
          <cell r="E249" t="str">
            <v>054.51</v>
          </cell>
          <cell r="F249" t="str">
            <v>07528 Thyme, saffron and bay leaves</v>
          </cell>
        </row>
        <row r="250">
          <cell r="C250" t="str">
            <v>054.57</v>
          </cell>
          <cell r="E250" t="str">
            <v>054.52</v>
          </cell>
          <cell r="F250" t="str">
            <v>07529 Spices, n.e.s.; mixtures of two or more spices of different headings of group 075</v>
          </cell>
        </row>
        <row r="251">
          <cell r="C251" t="str">
            <v>054.57</v>
          </cell>
          <cell r="E251" t="str">
            <v>054.52</v>
          </cell>
          <cell r="F251" t="str">
            <v>08111 Cereal straws and husks, unprepared, whether or not chopped, ground, pressed or in the form of pellets</v>
          </cell>
        </row>
        <row r="252">
          <cell r="C252" t="str">
            <v>054.57</v>
          </cell>
          <cell r="E252" t="str">
            <v>054.53</v>
          </cell>
          <cell r="F252" t="str">
            <v>08112 Lucerne (alfalfa) meal and pellets</v>
          </cell>
        </row>
        <row r="253">
          <cell r="C253" t="str">
            <v>054.59</v>
          </cell>
          <cell r="E253" t="str">
            <v>054.53</v>
          </cell>
          <cell r="F253" t="str">
            <v>08124 Bran, sharps and other residues derived from the sifting, milling or other working of maize (corn)</v>
          </cell>
        </row>
        <row r="254">
          <cell r="C254" t="str">
            <v>054.59</v>
          </cell>
          <cell r="E254" t="str">
            <v>054.53</v>
          </cell>
          <cell r="F254" t="str">
            <v>08125 Bran, sharps and other residues derived from the sifting, milling or other working of rice</v>
          </cell>
        </row>
        <row r="255">
          <cell r="C255" t="str">
            <v>054.59</v>
          </cell>
          <cell r="E255" t="str">
            <v>054.54</v>
          </cell>
          <cell r="F255" t="str">
            <v>08126 Bran, sharps and other residues derived from the sifting, milling or other working of wheat</v>
          </cell>
        </row>
        <row r="256">
          <cell r="C256" t="str">
            <v>054.59</v>
          </cell>
          <cell r="E256" t="str">
            <v>054.54</v>
          </cell>
          <cell r="F256" t="str">
            <v>08129 Bran, sharps and other residues derived from the sifting, milling or other working of cereals, n.e.s.</v>
          </cell>
        </row>
        <row r="257">
          <cell r="C257" t="str">
            <v>054.58</v>
          </cell>
          <cell r="E257" t="str">
            <v>054.54</v>
          </cell>
          <cell r="F257" t="str">
            <v>08113 Swedes, mangolds, fodder roots, clover, sainfoin, forage kale, lupines, vetches and similar forage products, whether or not in pellet form</v>
          </cell>
        </row>
        <row r="258">
          <cell r="C258" t="str">
            <v>054.58</v>
          </cell>
          <cell r="E258" t="str">
            <v>054.54</v>
          </cell>
          <cell r="F258" t="str">
            <v>08119 Vegetable residues and by-products, vegetable materials and waste, whether or not in pellet form, of a kind used for animal food, n.e.s.</v>
          </cell>
        </row>
        <row r="259">
          <cell r="C259" t="str">
            <v>054.58</v>
          </cell>
          <cell r="E259" t="str">
            <v>054.55</v>
          </cell>
          <cell r="F259" t="str">
            <v>08123 Bran, sharps and other residues, whether or not in pellets, derived from the sifting, milling or other working of leguminous plants</v>
          </cell>
        </row>
        <row r="260">
          <cell r="C260" t="str">
            <v>054.59</v>
          </cell>
          <cell r="E260" t="str">
            <v>054.55</v>
          </cell>
          <cell r="F260" t="str">
            <v>08131 Oil-cake and other solid residues (except dregs), whether ground or in pellets, resulting from the extraction of fats or oils from soybeans</v>
          </cell>
        </row>
        <row r="261">
          <cell r="C261" t="str">
            <v>054.59</v>
          </cell>
          <cell r="E261" t="str">
            <v>054.56</v>
          </cell>
          <cell r="F261" t="str">
            <v>08132 Oil-cake and other solid residues (except dregs), whether ground or in the form of pellets, from the extraction of fats or oils from groundnuts</v>
          </cell>
        </row>
        <row r="262">
          <cell r="C262" t="str">
            <v>054.59</v>
          </cell>
          <cell r="E262" t="str">
            <v>054.57</v>
          </cell>
          <cell r="F262" t="str">
            <v>08133 Oil-cake and other solid residues (except dregs), whether ground or in the form of pellets, from the extraction of fats or oils from cottonseeds</v>
          </cell>
        </row>
        <row r="263">
          <cell r="C263" t="str">
            <v>054.59</v>
          </cell>
          <cell r="E263" t="str">
            <v>054.57</v>
          </cell>
          <cell r="F263" t="str">
            <v>08134 Oil-cake and other solid residues (except dregs), whether ground or in the form of pellets, from the extraction of fats or oils from linseed</v>
          </cell>
        </row>
        <row r="264">
          <cell r="C264" t="str">
            <v>054.69</v>
          </cell>
          <cell r="E264" t="str">
            <v>054.57</v>
          </cell>
          <cell r="F264" t="str">
            <v>08136 Oil-cake and other solid residues (except dregs), whether ground or in pellets, from the extraction of fats or oils from rape or colza seeds</v>
          </cell>
        </row>
        <row r="265">
          <cell r="C265" t="str">
            <v>054.69</v>
          </cell>
          <cell r="E265" t="str">
            <v>054.59</v>
          </cell>
          <cell r="F265" t="str">
            <v>08137 Oil-cake and other solid residues (except dregs), whether ground or in the form of pellets, from the extraction of fats or oils from coconut or copra</v>
          </cell>
        </row>
        <row r="266">
          <cell r="C266" t="str">
            <v>054.69</v>
          </cell>
          <cell r="E266" t="str">
            <v>054.59</v>
          </cell>
          <cell r="F266" t="str">
            <v>08138 Oil-cake and other solid residues (except dregs), whether ground or in pellets, from the extraction of fats or oils from palm nuts or kernels</v>
          </cell>
        </row>
        <row r="267">
          <cell r="C267" t="str">
            <v>054.69</v>
          </cell>
          <cell r="E267" t="str">
            <v>054.59</v>
          </cell>
          <cell r="F267" t="str">
            <v>08139 Oil-cake and other solid residues (except dregs), resulting from the extraction of fats or oils from oil seeds, n.e.s. and oleaginous fruits</v>
          </cell>
        </row>
        <row r="268">
          <cell r="C268" t="str">
            <v>054.69</v>
          </cell>
          <cell r="E268" t="str">
            <v>054.58</v>
          </cell>
          <cell r="F268" t="str">
            <v>08141 Flours, meals and pellets, of meat or meat offal (including tankage), unfit for human consumption; greaves</v>
          </cell>
        </row>
        <row r="269">
          <cell r="C269" t="str">
            <v>054.61</v>
          </cell>
          <cell r="E269" t="str">
            <v>054.58</v>
          </cell>
          <cell r="F269" t="str">
            <v>08135 Oil-cake and other solid residues (except dregs), whether ground or in the form of pellets, from the extraction of fats or oils from sunflower seeds</v>
          </cell>
        </row>
        <row r="270">
          <cell r="C270" t="str">
            <v>054.69</v>
          </cell>
          <cell r="E270" t="str">
            <v>054.59</v>
          </cell>
          <cell r="F270" t="str">
            <v>08142 Flours, meals and pellets of fish or of crustaceans, molluscs or other aquatic invertebrates, unfit for human consumption</v>
          </cell>
        </row>
        <row r="271">
          <cell r="C271" t="str">
            <v>054.69</v>
          </cell>
          <cell r="E271" t="str">
            <v>054.59</v>
          </cell>
          <cell r="F271" t="str">
            <v>08151 Residues of starch manufacture and similar residues</v>
          </cell>
        </row>
        <row r="272">
          <cell r="C272" t="str">
            <v>054.7</v>
          </cell>
          <cell r="E272" t="str">
            <v>054.59</v>
          </cell>
          <cell r="F272" t="str">
            <v>08152 Beet-pulp, bagasse and other waste of sugar manufacture</v>
          </cell>
        </row>
        <row r="273">
          <cell r="C273" t="str">
            <v>054.7</v>
          </cell>
          <cell r="E273" t="str">
            <v>054.69</v>
          </cell>
          <cell r="F273" t="str">
            <v>08153 Brewing or distilling dregs and waste</v>
          </cell>
        </row>
        <row r="274">
          <cell r="C274" t="str">
            <v>054.7</v>
          </cell>
          <cell r="E274" t="str">
            <v>054.69</v>
          </cell>
          <cell r="F274" t="str">
            <v>08194 Wine lees; argol</v>
          </cell>
        </row>
        <row r="275">
          <cell r="C275" t="str">
            <v>054.7</v>
          </cell>
          <cell r="E275" t="str">
            <v>054.69</v>
          </cell>
          <cell r="F275" t="str">
            <v>08195 Dog or cat food, put up for retail sale</v>
          </cell>
        </row>
        <row r="276">
          <cell r="C276" t="str">
            <v>054.7</v>
          </cell>
          <cell r="E276" t="str">
            <v>054.69</v>
          </cell>
          <cell r="F276" t="str">
            <v>08199 Preparations of a kind used for animal food, n.e.s.</v>
          </cell>
        </row>
        <row r="277">
          <cell r="C277" t="str">
            <v>054.7</v>
          </cell>
          <cell r="E277" t="str">
            <v>054.69</v>
          </cell>
          <cell r="F277" t="str">
            <v>09101 Margarine (excluding liquid margarine)</v>
          </cell>
        </row>
        <row r="278">
          <cell r="C278" t="str">
            <v>056.12</v>
          </cell>
          <cell r="E278" t="str">
            <v>054.61</v>
          </cell>
          <cell r="F278" t="str">
            <v>09850 Soups and broths and preparations therefor</v>
          </cell>
        </row>
        <row r="279">
          <cell r="C279" t="str">
            <v>056.13</v>
          </cell>
          <cell r="E279" t="str">
            <v>054.69</v>
          </cell>
          <cell r="F279" t="str">
            <v>09860 Yeasts (active or inactive); other single-cell micro-organisms, dead (but not including vaccines of heading 541.63); prepared baking powders</v>
          </cell>
        </row>
        <row r="280">
          <cell r="C280" t="str">
            <v>056.13</v>
          </cell>
          <cell r="E280" t="str">
            <v>054.69</v>
          </cell>
          <cell r="F280" t="str">
            <v>09891 Pasta, cooked or stuffed; couscous, whether or not prepared</v>
          </cell>
        </row>
        <row r="281">
          <cell r="C281" t="str">
            <v>056.13</v>
          </cell>
          <cell r="E281" t="str">
            <v>054.7</v>
          </cell>
          <cell r="F281" t="str">
            <v>09892 Edible food products of animal origin, n.e.s.</v>
          </cell>
        </row>
        <row r="282">
          <cell r="C282" t="str">
            <v>056.13</v>
          </cell>
          <cell r="E282" t="str">
            <v>054.7</v>
          </cell>
          <cell r="F282" t="str">
            <v>09893 Food preparations for infant use, put up for retail sale, of flour, meal, starch or malt extract or goods of heading 022.4 &amp; 022.1 to 022.32, nes</v>
          </cell>
        </row>
        <row r="283">
          <cell r="C283" t="str">
            <v>056.19</v>
          </cell>
          <cell r="E283" t="str">
            <v>054.7</v>
          </cell>
          <cell r="F283" t="str">
            <v>09894 Malt extract; food preparations of flour, meal, starch or malt extract, n.e.s., or of goods of heading 022.4 and 022.1 through 022.32, n.e.s.</v>
          </cell>
        </row>
        <row r="284">
          <cell r="C284" t="str">
            <v>054.21</v>
          </cell>
          <cell r="E284" t="str">
            <v>054.7</v>
          </cell>
          <cell r="F284" t="str">
            <v>07240 Cocoa butter, fat or oil</v>
          </cell>
        </row>
        <row r="285">
          <cell r="C285" t="str">
            <v>054.22</v>
          </cell>
          <cell r="E285" t="str">
            <v>054.7</v>
          </cell>
          <cell r="F285" t="str">
            <v>07250 Cocoa shells, husks, skins and other cocoa waste</v>
          </cell>
        </row>
        <row r="286">
          <cell r="C286" t="str">
            <v>054.23</v>
          </cell>
          <cell r="E286" t="str">
            <v>056.12</v>
          </cell>
          <cell r="F286" t="str">
            <v>07310 Cocoa powder containing added sugar or other sweetening matter</v>
          </cell>
        </row>
        <row r="287">
          <cell r="C287" t="str">
            <v>054.23</v>
          </cell>
          <cell r="E287" t="str">
            <v>056.13</v>
          </cell>
          <cell r="F287" t="str">
            <v>07320 Food preparations nes, containing cocoa, in blocks or slabs over 2 kg or in liquid, paste, powder, granular or other bulk form in containers over 2 kg</v>
          </cell>
        </row>
        <row r="288">
          <cell r="C288" t="str">
            <v>054.23</v>
          </cell>
          <cell r="E288" t="str">
            <v>056.13</v>
          </cell>
          <cell r="F288" t="str">
            <v>07330 Food preparations, n.e.s., containing cocoa, in blocks, slabs or bars</v>
          </cell>
        </row>
        <row r="289">
          <cell r="C289" t="str">
            <v>054.23</v>
          </cell>
          <cell r="E289" t="str">
            <v>056.13</v>
          </cell>
          <cell r="F289" t="str">
            <v>07390 Food preparations containing cocoa, n.e.s.</v>
          </cell>
        </row>
        <row r="290">
          <cell r="C290" t="str">
            <v>054.24</v>
          </cell>
          <cell r="E290" t="str">
            <v>056.13</v>
          </cell>
          <cell r="F290" t="str">
            <v>07411 Green tea (not fermented) in immediate packings of a content not exceeding 3 kg, whether or not flavored</v>
          </cell>
        </row>
        <row r="291">
          <cell r="C291" t="str">
            <v>054.25</v>
          </cell>
          <cell r="E291" t="str">
            <v>056.19</v>
          </cell>
          <cell r="F291" t="str">
            <v>07412 Other green tea (not fermented), whether or not flavored</v>
          </cell>
        </row>
        <row r="292">
          <cell r="C292" t="str">
            <v>054.29</v>
          </cell>
          <cell r="E292" t="str">
            <v>054.21</v>
          </cell>
          <cell r="F292" t="str">
            <v>07413 Black tea (fermented) and partly fermented tea, in immediate packings of a content not exceeding 3 kg, whether or not flavored</v>
          </cell>
        </row>
        <row r="293">
          <cell r="C293" t="str">
            <v>054.81</v>
          </cell>
          <cell r="E293" t="str">
            <v>054.22</v>
          </cell>
          <cell r="F293" t="str">
            <v>09109 Edible preparations of animal or vegetable fats or oils or of fractions of different such fats or oils, other than those of heading 431.2, n.e.s.</v>
          </cell>
        </row>
        <row r="294">
          <cell r="C294" t="str">
            <v>054.83</v>
          </cell>
          <cell r="E294" t="str">
            <v>054.23</v>
          </cell>
          <cell r="F294" t="str">
            <v>09811 Homogenized preparations from meat and edible meat offal</v>
          </cell>
        </row>
        <row r="295">
          <cell r="C295" t="str">
            <v>054.83</v>
          </cell>
          <cell r="E295" t="str">
            <v>054.23</v>
          </cell>
          <cell r="F295" t="str">
            <v>09812 Homogenized vegetables</v>
          </cell>
        </row>
        <row r="296">
          <cell r="C296" t="str">
            <v>057.71</v>
          </cell>
          <cell r="E296" t="str">
            <v>054.23</v>
          </cell>
          <cell r="F296" t="str">
            <v>21222 Lamb furskins (astrakhan, broadtail, caracul, persian and similar lamb, indian, chinese, mongolian or tibetan lamb), whole, raw</v>
          </cell>
        </row>
        <row r="297">
          <cell r="C297" t="str">
            <v>057.71</v>
          </cell>
          <cell r="E297" t="str">
            <v>054.23</v>
          </cell>
          <cell r="F297" t="str">
            <v>21225 Fox furskins, whole, raw, with or without head, tail or paws</v>
          </cell>
        </row>
        <row r="298">
          <cell r="C298" t="str">
            <v>057.72</v>
          </cell>
          <cell r="E298" t="str">
            <v>054.24</v>
          </cell>
          <cell r="F298" t="str">
            <v>21226 Seal furskins, whole, raw, with or without head, tail or paws</v>
          </cell>
        </row>
        <row r="299">
          <cell r="C299" t="str">
            <v>057.72</v>
          </cell>
          <cell r="E299" t="str">
            <v>054.25</v>
          </cell>
          <cell r="F299" t="str">
            <v>21229 Furskins n.e.s., whole, raw, with or without head, tail or paws</v>
          </cell>
        </row>
        <row r="300">
          <cell r="C300" t="str">
            <v>057.73</v>
          </cell>
          <cell r="E300" t="str">
            <v>054.29</v>
          </cell>
          <cell r="F300" t="str">
            <v>21230 Heads, tails, paws and other pieces or cuttings of furskins, suitable for furriers' use</v>
          </cell>
        </row>
        <row r="301">
          <cell r="C301" t="str">
            <v>057.73</v>
          </cell>
          <cell r="E301" t="str">
            <v>054.81</v>
          </cell>
          <cell r="F301" t="str">
            <v>22211 Groundnuts (peanuts), not roasted or otherwise cooked, in the shell</v>
          </cell>
        </row>
        <row r="302">
          <cell r="C302" t="str">
            <v>057.74</v>
          </cell>
          <cell r="E302" t="str">
            <v>054.83</v>
          </cell>
          <cell r="F302" t="str">
            <v>22212 Groundnuts (peanuts), not roasted or cooked, shelled</v>
          </cell>
        </row>
        <row r="303">
          <cell r="C303" t="str">
            <v>057.74</v>
          </cell>
          <cell r="E303" t="str">
            <v>054.83</v>
          </cell>
          <cell r="F303" t="str">
            <v>22220 Soybeans</v>
          </cell>
        </row>
        <row r="304">
          <cell r="C304" t="str">
            <v>057.75</v>
          </cell>
          <cell r="E304" t="str">
            <v>057.71</v>
          </cell>
          <cell r="F304" t="str">
            <v>22230 Cottonseeds</v>
          </cell>
        </row>
        <row r="305">
          <cell r="C305" t="str">
            <v>057.75</v>
          </cell>
          <cell r="E305" t="str">
            <v>057.71</v>
          </cell>
          <cell r="F305" t="str">
            <v>22240 Sunflower seeds</v>
          </cell>
        </row>
        <row r="306">
          <cell r="C306" t="str">
            <v>057.76</v>
          </cell>
          <cell r="E306" t="str">
            <v>057.72</v>
          </cell>
          <cell r="F306" t="str">
            <v>22250 Sesame (sesamum) seeds</v>
          </cell>
        </row>
        <row r="307">
          <cell r="C307" t="str">
            <v>057.76</v>
          </cell>
          <cell r="E307" t="str">
            <v>057.72</v>
          </cell>
          <cell r="F307" t="str">
            <v>22261 Rape or colza seeds</v>
          </cell>
        </row>
        <row r="308">
          <cell r="C308" t="str">
            <v>057.77</v>
          </cell>
          <cell r="E308" t="str">
            <v>057.73</v>
          </cell>
          <cell r="F308" t="str">
            <v>22262 Mustard seeds</v>
          </cell>
        </row>
        <row r="309">
          <cell r="C309" t="str">
            <v>057.78</v>
          </cell>
          <cell r="E309" t="str">
            <v>057.73</v>
          </cell>
          <cell r="F309" t="str">
            <v>22270 Safflower seeds</v>
          </cell>
        </row>
        <row r="310">
          <cell r="C310" t="str">
            <v>057.79</v>
          </cell>
          <cell r="E310" t="str">
            <v>057.74</v>
          </cell>
          <cell r="F310" t="str">
            <v>22310 Copra</v>
          </cell>
        </row>
        <row r="311">
          <cell r="C311" t="str">
            <v>057.3</v>
          </cell>
          <cell r="E311" t="str">
            <v>057.74</v>
          </cell>
          <cell r="F311" t="str">
            <v>21170 Sheep and lamb skins without wool on, raw (fresh, salted, dried, etc.), wh ether or not split</v>
          </cell>
        </row>
        <row r="312">
          <cell r="C312" t="str">
            <v>057.96</v>
          </cell>
          <cell r="E312" t="str">
            <v>057.75</v>
          </cell>
          <cell r="F312" t="str">
            <v>23214 Chloroprene (chlorobutadiene) rubber (cr), in primary forms, etc.</v>
          </cell>
        </row>
        <row r="313">
          <cell r="C313" t="str">
            <v>057.6</v>
          </cell>
          <cell r="E313" t="str">
            <v>057.75</v>
          </cell>
          <cell r="F313" t="str">
            <v>21220 Other raw furskins</v>
          </cell>
        </row>
        <row r="314">
          <cell r="C314" t="str">
            <v>057.95</v>
          </cell>
          <cell r="E314" t="str">
            <v>057.76</v>
          </cell>
          <cell r="F314" t="str">
            <v>23213 Isobutene-isoprene (butyl) rubber (iir); halo-isobutene-isoprene rubber (ciir or biir), in primary forms, etc.</v>
          </cell>
        </row>
        <row r="315">
          <cell r="C315" t="str">
            <v>057.97</v>
          </cell>
          <cell r="E315" t="str">
            <v>057.76</v>
          </cell>
          <cell r="F315" t="str">
            <v>23215 Acrylonitrile-butadiene rubber (nbr), in primary forms, etc.</v>
          </cell>
        </row>
        <row r="316">
          <cell r="C316" t="str">
            <v>057.97</v>
          </cell>
          <cell r="E316" t="str">
            <v>057.77</v>
          </cell>
          <cell r="F316" t="str">
            <v>23216 Isoprene rubber (ir), in primary forms, etc.</v>
          </cell>
        </row>
        <row r="317">
          <cell r="C317" t="str">
            <v>057.11</v>
          </cell>
          <cell r="E317" t="str">
            <v>057.78</v>
          </cell>
          <cell r="F317" t="str">
            <v>21111 Hides and skins (excluding those of heading 211.2) of bovine animals, fresh or wet-salted</v>
          </cell>
        </row>
        <row r="318">
          <cell r="C318" t="str">
            <v>057.12</v>
          </cell>
          <cell r="E318" t="str">
            <v>057.79</v>
          </cell>
          <cell r="F318" t="str">
            <v>21112 Hides and skins of bovine animals, n.e.s., otherwise preserved</v>
          </cell>
        </row>
        <row r="319">
          <cell r="C319" t="str">
            <v>057.22</v>
          </cell>
          <cell r="E319" t="str">
            <v>057.79</v>
          </cell>
          <cell r="F319" t="str">
            <v>21140 Goat and kid skins (except yemen, mongolian or tibetan goat or kid skins), raw (fresh, salted, dried, etc.), whether or not dehaired or split</v>
          </cell>
        </row>
        <row r="320">
          <cell r="C320" t="str">
            <v>057.21</v>
          </cell>
          <cell r="E320" t="str">
            <v>057.3</v>
          </cell>
          <cell r="F320" t="str">
            <v>21120 Whole bovine hides and skins, weighing per skin not over 8 kg dried, or 10 kg dry-salted, or 14 kg when fresh, wet-salted or otherwise preserved</v>
          </cell>
        </row>
        <row r="321">
          <cell r="C321" t="str">
            <v>057.29</v>
          </cell>
          <cell r="E321" t="str">
            <v>057.96</v>
          </cell>
          <cell r="F321" t="str">
            <v>21160 Sheep and lamb skins (except of astrakhan, broadtail, caracul, persian, etc. lambs, indian, chinese, mongolian or tibetan lambs) with wool on, raw</v>
          </cell>
        </row>
        <row r="322">
          <cell r="C322" t="str">
            <v>057.51</v>
          </cell>
          <cell r="E322" t="str">
            <v>057.6</v>
          </cell>
          <cell r="F322" t="str">
            <v>21199 Hides and skins, n.e.s., raw (fresh, salted, dried, etc.) whether or not dehaired or split</v>
          </cell>
        </row>
        <row r="323">
          <cell r="C323" t="str">
            <v>057.52</v>
          </cell>
          <cell r="E323" t="str">
            <v>057.95</v>
          </cell>
          <cell r="F323" t="str">
            <v>21210 Mink skins, raw, whole, with or without head, tail or paws</v>
          </cell>
        </row>
        <row r="324">
          <cell r="C324" t="str">
            <v>057.91</v>
          </cell>
          <cell r="E324" t="str">
            <v>057.97</v>
          </cell>
          <cell r="F324" t="str">
            <v>22320 Palm nuts and palm kernels</v>
          </cell>
        </row>
        <row r="325">
          <cell r="C325" t="str">
            <v>057.91</v>
          </cell>
          <cell r="E325" t="str">
            <v>057.97</v>
          </cell>
          <cell r="F325" t="str">
            <v>22340 Flaxseed or linseed</v>
          </cell>
        </row>
        <row r="326">
          <cell r="C326" t="str">
            <v>057.91</v>
          </cell>
          <cell r="E326" t="str">
            <v>057.11</v>
          </cell>
          <cell r="F326" t="str">
            <v>22350 Castor oil seeds</v>
          </cell>
        </row>
        <row r="327">
          <cell r="C327" t="str">
            <v>057.4</v>
          </cell>
          <cell r="E327" t="str">
            <v>057.12</v>
          </cell>
          <cell r="F327" t="str">
            <v>21191 Parings and other waste of leather or composition leather, not suitable for the manufacture of leather articles; leather dust, powder and flour</v>
          </cell>
        </row>
        <row r="328">
          <cell r="C328" t="str">
            <v>057.92</v>
          </cell>
          <cell r="E328" t="str">
            <v>057.22</v>
          </cell>
          <cell r="F328" t="str">
            <v>22370 Oil seeds and oleaginous fruits, n.e.s.</v>
          </cell>
        </row>
        <row r="329">
          <cell r="C329" t="str">
            <v>057.93</v>
          </cell>
          <cell r="E329" t="str">
            <v>057.21</v>
          </cell>
          <cell r="F329" t="str">
            <v>22390 Flours and meals of oil seeds or oleaginous fruits (excluding mustard flour), whether or not defatted and/or refatted with their original oils</v>
          </cell>
        </row>
        <row r="330">
          <cell r="C330" t="str">
            <v>057.93</v>
          </cell>
          <cell r="E330" t="str">
            <v>057.29</v>
          </cell>
          <cell r="F330" t="str">
            <v>23110 Natural rubber latex, whether or not prevulcanized</v>
          </cell>
        </row>
        <row r="331">
          <cell r="C331" t="str">
            <v>057.93</v>
          </cell>
          <cell r="E331" t="str">
            <v>057.51</v>
          </cell>
          <cell r="F331" t="str">
            <v>23121 Smoked sheets of natural rubber</v>
          </cell>
        </row>
        <row r="332">
          <cell r="C332" t="str">
            <v>057.93</v>
          </cell>
          <cell r="E332" t="str">
            <v>057.52</v>
          </cell>
          <cell r="F332" t="str">
            <v>23125 Technically specified natural rubber (tsnr), in primary forms or in plates, etc.</v>
          </cell>
        </row>
        <row r="333">
          <cell r="C333" t="str">
            <v>057.94</v>
          </cell>
          <cell r="E333" t="str">
            <v>057.91</v>
          </cell>
          <cell r="F333" t="str">
            <v>23129 Natural rubber (other than latex) n.e.s., in primary forms or in plates, etc.</v>
          </cell>
        </row>
        <row r="334">
          <cell r="C334" t="str">
            <v>057.94</v>
          </cell>
          <cell r="E334" t="str">
            <v>057.91</v>
          </cell>
          <cell r="F334" t="str">
            <v>23130 Balata, gutta-percha, guayule, chicle and similar natural gums, in primary forms or in plates, sheets or strip</v>
          </cell>
        </row>
        <row r="335">
          <cell r="C335" t="str">
            <v>057.94</v>
          </cell>
          <cell r="E335" t="str">
            <v>057.91</v>
          </cell>
          <cell r="F335" t="str">
            <v>23211 Styrene-butadiene rubber (sbr); carboxylated styrene-butadiene rubber (xsbr), in primary forms or in plates, etc.</v>
          </cell>
        </row>
        <row r="336">
          <cell r="C336" t="str">
            <v>057.94</v>
          </cell>
          <cell r="E336" t="str">
            <v>057.4</v>
          </cell>
          <cell r="F336" t="str">
            <v>23212 Butadiene rubber (br), in primary forms, etc.</v>
          </cell>
        </row>
        <row r="337">
          <cell r="C337" t="str">
            <v>057.98</v>
          </cell>
          <cell r="E337" t="str">
            <v>057.92</v>
          </cell>
          <cell r="F337" t="str">
            <v>23217 Ethylene-propylene-nonconjugated diene rubber (epdm), in primary forms etc.</v>
          </cell>
        </row>
        <row r="338">
          <cell r="C338" t="str">
            <v>057.98</v>
          </cell>
          <cell r="E338" t="str">
            <v>057.93</v>
          </cell>
          <cell r="F338" t="str">
            <v>23218 Mixtures of natural rubber or gums (of group 231) with synthetic rubber products (of heading 232.1), in primary forms, etc.</v>
          </cell>
        </row>
        <row r="339">
          <cell r="C339" t="str">
            <v>057.98</v>
          </cell>
          <cell r="E339" t="str">
            <v>057.93</v>
          </cell>
          <cell r="F339" t="str">
            <v>23219 Synthetic rubber and factice derived from oils, n.e.s., in primary forms, etc.</v>
          </cell>
        </row>
        <row r="340">
          <cell r="C340" t="str">
            <v>058.31</v>
          </cell>
          <cell r="E340" t="str">
            <v>057.93</v>
          </cell>
          <cell r="F340" t="str">
            <v>24730 Wood in the rough (whether or not stripped of bark or sapwood) or roughly squared, treated with paint, stains or other preservatives</v>
          </cell>
        </row>
        <row r="341">
          <cell r="C341" t="str">
            <v>058.32</v>
          </cell>
          <cell r="E341" t="str">
            <v>057.93</v>
          </cell>
          <cell r="F341" t="str">
            <v>24740 Coniferous wood, in the rough (stripped or not of bark or sapwood), or roughly squared, untreated with paint, stain or other preservative</v>
          </cell>
        </row>
        <row r="342">
          <cell r="C342" t="str">
            <v>058.39</v>
          </cell>
          <cell r="E342" t="str">
            <v>057.94</v>
          </cell>
          <cell r="F342" t="str">
            <v>24751 Tropical wood, nonconiferous, in the rough or roughly squared, but not treated with paint, stains or preservatives</v>
          </cell>
        </row>
        <row r="343">
          <cell r="C343" t="str">
            <v>058.21</v>
          </cell>
          <cell r="E343" t="str">
            <v>057.94</v>
          </cell>
          <cell r="F343" t="str">
            <v>24611 Coniferous wood in chips or particles</v>
          </cell>
        </row>
        <row r="344">
          <cell r="C344" t="str">
            <v>058.21</v>
          </cell>
          <cell r="E344" t="str">
            <v>057.94</v>
          </cell>
          <cell r="F344" t="str">
            <v>24615 Nonconiferous wood in chips or particles</v>
          </cell>
        </row>
        <row r="345">
          <cell r="C345" t="str">
            <v>057.99</v>
          </cell>
          <cell r="E345" t="str">
            <v>057.98</v>
          </cell>
          <cell r="F345" t="str">
            <v>23221 Reclaimed rubber in primary forms or in plates, sheets or strip</v>
          </cell>
        </row>
        <row r="346">
          <cell r="C346" t="str">
            <v>057.99</v>
          </cell>
          <cell r="E346" t="str">
            <v>057.98</v>
          </cell>
          <cell r="F346" t="str">
            <v>23222 Waste, pairings and scrap of unhardened rubber and powders and granules obtained therefrom</v>
          </cell>
        </row>
        <row r="347">
          <cell r="C347" t="str">
            <v>057.99</v>
          </cell>
          <cell r="E347" t="str">
            <v>057.98</v>
          </cell>
          <cell r="F347" t="str">
            <v>24402 Cork, natural, debacked or roughly squared or in rectangular blocks, plates, sheets or strip (including sharp-edged blanks for corks and stoppers)</v>
          </cell>
        </row>
        <row r="348">
          <cell r="C348" t="str">
            <v>057.99</v>
          </cell>
          <cell r="E348" t="str">
            <v>058.31</v>
          </cell>
          <cell r="F348" t="str">
            <v>24403 Cork, natural, raw or simply prepared</v>
          </cell>
        </row>
        <row r="349">
          <cell r="C349" t="str">
            <v>057.99</v>
          </cell>
          <cell r="E349" t="str">
            <v>058.32</v>
          </cell>
          <cell r="F349" t="str">
            <v>24404 Waste cork; crushed, granulated or ground cork</v>
          </cell>
        </row>
        <row r="350">
          <cell r="C350" t="str">
            <v>058.22</v>
          </cell>
          <cell r="E350" t="str">
            <v>058.39</v>
          </cell>
          <cell r="F350" t="str">
            <v>24620 Sawdust and wood waste and scrap, whether or not agglomerated in logs, briquettes, pellets or similar forms</v>
          </cell>
        </row>
        <row r="351">
          <cell r="C351" t="str">
            <v>071.11</v>
          </cell>
          <cell r="E351" t="str">
            <v>058.21</v>
          </cell>
          <cell r="F351" t="str">
            <v>26652 Synthetic staple fibers of polyesters, not carded, combed or otherwise processed for spinning</v>
          </cell>
        </row>
        <row r="352">
          <cell r="C352" t="str">
            <v>071.12</v>
          </cell>
          <cell r="E352" t="str">
            <v>058.21</v>
          </cell>
          <cell r="F352" t="str">
            <v>26653 Synthetic staple fibers of acrylic or modacrylic, not carded, combed or otherwise processed for spinning</v>
          </cell>
        </row>
        <row r="353">
          <cell r="C353" t="str">
            <v>071.2</v>
          </cell>
          <cell r="E353" t="str">
            <v>057.99</v>
          </cell>
          <cell r="F353" t="str">
            <v>26659 Synthetic staple fibers, n.e.s., not carded, combed or otherwise processed for spinning</v>
          </cell>
        </row>
        <row r="354">
          <cell r="C354" t="str">
            <v>071.2</v>
          </cell>
          <cell r="E354" t="str">
            <v>057.99</v>
          </cell>
          <cell r="F354" t="str">
            <v>26661 Synthetic filament tow of nylon or other polyamides</v>
          </cell>
        </row>
        <row r="355">
          <cell r="C355" t="str">
            <v>071.32</v>
          </cell>
          <cell r="E355" t="str">
            <v>057.99</v>
          </cell>
          <cell r="F355" t="str">
            <v>26669 Synthetic filament tow, n.e.s.</v>
          </cell>
        </row>
        <row r="356">
          <cell r="C356" t="str">
            <v>074.11</v>
          </cell>
          <cell r="E356" t="str">
            <v>057.99</v>
          </cell>
          <cell r="F356" t="str">
            <v>26829 Wool, degreased, carbonized, not carded or combed</v>
          </cell>
        </row>
        <row r="357">
          <cell r="C357" t="str">
            <v>074.12</v>
          </cell>
          <cell r="E357" t="str">
            <v>057.99</v>
          </cell>
          <cell r="F357" t="str">
            <v>26830 Fine animal hair, not carded or combed</v>
          </cell>
        </row>
        <row r="358">
          <cell r="C358" t="str">
            <v>074.13</v>
          </cell>
          <cell r="E358" t="str">
            <v>058.22</v>
          </cell>
          <cell r="F358" t="str">
            <v>26851 Horsehair and horsehair waste, whether or not put up as a layer with or without supporting material</v>
          </cell>
        </row>
        <row r="359">
          <cell r="C359" t="str">
            <v>074.14</v>
          </cell>
          <cell r="E359" t="str">
            <v>071.11</v>
          </cell>
          <cell r="F359" t="str">
            <v>26859 Coarse animal hair n.e.s., not carded or combed</v>
          </cell>
        </row>
        <row r="360">
          <cell r="C360" t="str">
            <v>074.31</v>
          </cell>
          <cell r="E360" t="str">
            <v>071.12</v>
          </cell>
          <cell r="F360" t="str">
            <v>26862 Garnetted stock of wool or of fine or coarse animal hair</v>
          </cell>
        </row>
        <row r="361">
          <cell r="C361" t="str">
            <v>075.11</v>
          </cell>
          <cell r="E361" t="str">
            <v>071.2</v>
          </cell>
          <cell r="F361" t="str">
            <v>26869 Waste n.e.s., of wool or fine or coarse animal hair (other than horsehair),not garnetted</v>
          </cell>
        </row>
        <row r="362">
          <cell r="C362" t="str">
            <v>075.12</v>
          </cell>
          <cell r="E362" t="str">
            <v>071.2</v>
          </cell>
          <cell r="F362" t="str">
            <v>26871 Carded wool; combed wool in fragments</v>
          </cell>
        </row>
        <row r="363">
          <cell r="C363" t="str">
            <v>075.13</v>
          </cell>
          <cell r="E363" t="str">
            <v>071.32</v>
          </cell>
          <cell r="F363" t="str">
            <v>26873 Wool tops and other combed wool</v>
          </cell>
        </row>
        <row r="364">
          <cell r="C364" t="str">
            <v>075.21</v>
          </cell>
          <cell r="E364" t="str">
            <v>074.11</v>
          </cell>
          <cell r="F364" t="str">
            <v>26877 Fine or coarse animal hair, carded or combed</v>
          </cell>
        </row>
        <row r="365">
          <cell r="C365" t="str">
            <v>075.22</v>
          </cell>
          <cell r="E365" t="str">
            <v>074.12</v>
          </cell>
          <cell r="F365" t="str">
            <v>26901 Worn clothing and other worn textile articles traded in bulk or in bales, sacks or similar bulk packings</v>
          </cell>
        </row>
        <row r="366">
          <cell r="C366" t="str">
            <v>075.23</v>
          </cell>
          <cell r="E366" t="str">
            <v>074.13</v>
          </cell>
          <cell r="F366" t="str">
            <v>26902 Used or new rags, scrap twine, cordage, rope and cables and worn out articles of twine, cordage, rope or cables of textile materials</v>
          </cell>
        </row>
        <row r="367">
          <cell r="C367" t="str">
            <v>075.24</v>
          </cell>
          <cell r="E367" t="str">
            <v>074.14</v>
          </cell>
          <cell r="F367" t="str">
            <v>27210 Animal or vegetable fertilizers, whether or not mixed, etc.; fertilizers produced by the mixing or chemical treatment of animal or vegetable products</v>
          </cell>
        </row>
        <row r="368">
          <cell r="C368" t="str">
            <v>075.25</v>
          </cell>
          <cell r="E368" t="str">
            <v>074.31</v>
          </cell>
          <cell r="F368" t="str">
            <v>27220 Sodium nitrate</v>
          </cell>
        </row>
        <row r="369">
          <cell r="C369" t="str">
            <v>075.25</v>
          </cell>
          <cell r="E369" t="str">
            <v>075.11</v>
          </cell>
          <cell r="F369" t="str">
            <v>27231 Natural calcium phosphates, natural aluminum calcium phosphates and phosphatic chalk, unground, (imports only)</v>
          </cell>
        </row>
        <row r="370">
          <cell r="C370" t="str">
            <v>075.25</v>
          </cell>
          <cell r="E370" t="str">
            <v>075.12</v>
          </cell>
          <cell r="F370" t="str">
            <v>27232 Natural calcium phosphates, natural aluminum calcium phosphates and phosphatic chalk, ground, (imports only)</v>
          </cell>
        </row>
        <row r="371">
          <cell r="C371" t="str">
            <v>075.26</v>
          </cell>
          <cell r="E371" t="str">
            <v>075.13</v>
          </cell>
          <cell r="F371" t="str">
            <v>27240 Carnallite, slyvite, and other crude natural potassium salts</v>
          </cell>
        </row>
        <row r="372">
          <cell r="C372" t="str">
            <v>075.26</v>
          </cell>
          <cell r="E372" t="str">
            <v>075.21</v>
          </cell>
          <cell r="F372" t="str">
            <v>27311 Slate, whether or not roughly trimmed or merely cut, by sawing or otherwise into blocks or slabs of a square or rectangular shape</v>
          </cell>
        </row>
        <row r="373">
          <cell r="C373" t="str">
            <v>075.26</v>
          </cell>
          <cell r="E373" t="str">
            <v>075.22</v>
          </cell>
          <cell r="F373" t="str">
            <v>27312 Marble, travertine, and specified calcareous monumental or building stone and alabaster, whether or not roughly trimmed or cut into blocks or slabs</v>
          </cell>
        </row>
        <row r="374">
          <cell r="C374" t="str">
            <v>075.26</v>
          </cell>
          <cell r="E374" t="str">
            <v>075.22</v>
          </cell>
          <cell r="F374" t="str">
            <v>27313 Granite, porphyry, basalt, sandstone and other monumental or building stone, n.e.s., whether or not roughly trimmed or cut into blocks or slabs</v>
          </cell>
        </row>
        <row r="375">
          <cell r="C375" t="str">
            <v>075.26</v>
          </cell>
          <cell r="E375" t="str">
            <v>075.23</v>
          </cell>
          <cell r="F375" t="str">
            <v>27322 Limestone flux and calcareous stone commonly used for the manufacture of lime or cement</v>
          </cell>
        </row>
        <row r="376">
          <cell r="C376" t="str">
            <v>075.27</v>
          </cell>
          <cell r="E376" t="str">
            <v>075.24</v>
          </cell>
          <cell r="F376" t="str">
            <v>27323 Gypsum and anhydrite</v>
          </cell>
        </row>
        <row r="377">
          <cell r="C377" t="str">
            <v>075.28</v>
          </cell>
          <cell r="E377" t="str">
            <v>075.25</v>
          </cell>
          <cell r="F377" t="str">
            <v>27324 Plasters (calcined gypsum or calcined sulfate), with or without small quantities of accelerators or retarders (including plasters for dental use)</v>
          </cell>
        </row>
        <row r="378">
          <cell r="C378" t="str">
            <v>075.29</v>
          </cell>
          <cell r="E378" t="str">
            <v>075.25</v>
          </cell>
          <cell r="F378" t="str">
            <v>27339 Sands, natural, other than silica sands and quartz sands</v>
          </cell>
        </row>
        <row r="379">
          <cell r="C379" t="str">
            <v>075.28</v>
          </cell>
          <cell r="E379" t="str">
            <v>075.25</v>
          </cell>
          <cell r="F379" t="str">
            <v>27331 Silica sands and quartz sands</v>
          </cell>
        </row>
        <row r="380">
          <cell r="C380" t="str">
            <v>075.29</v>
          </cell>
          <cell r="E380" t="str">
            <v>075.26</v>
          </cell>
          <cell r="F380" t="str">
            <v>27340 Pebbles, gravel, broken or crushed stone for specific uses; macadam of slag, dross etc; tarred macadam; chips, etc. from monument and building stone</v>
          </cell>
        </row>
        <row r="381">
          <cell r="C381" t="str">
            <v>075.29</v>
          </cell>
          <cell r="E381" t="str">
            <v>075.26</v>
          </cell>
          <cell r="F381" t="str">
            <v>27411 Sulfur, crude or unrefined</v>
          </cell>
        </row>
        <row r="382">
          <cell r="C382" t="str">
            <v>075.29</v>
          </cell>
          <cell r="E382" t="str">
            <v>075.26</v>
          </cell>
          <cell r="F382" t="str">
            <v>27419 Sulfur (except crude or unrefined and sublimed, precipitated or colloidal sulfur), n.e.s.</v>
          </cell>
        </row>
        <row r="383">
          <cell r="C383" t="str">
            <v>041.1</v>
          </cell>
          <cell r="E383" t="str">
            <v>075.26</v>
          </cell>
          <cell r="F383" t="str">
            <v>05821 Fruit and nuts provisionally preservd (by sulphur dioxide gas, in brine, sulphur water or oth preservative solutions), unsuitable f immediate consumpt</v>
          </cell>
        </row>
        <row r="384">
          <cell r="C384" t="str">
            <v>041.2</v>
          </cell>
          <cell r="E384" t="str">
            <v>075.26</v>
          </cell>
          <cell r="F384" t="str">
            <v>05822 Peel of citrus fruit or melons, fresh, frozen, dried or provisionally preserved in brine, in sulphur water or other preservative solutions</v>
          </cell>
        </row>
        <row r="385">
          <cell r="C385" t="str">
            <v>045.1</v>
          </cell>
          <cell r="E385" t="str">
            <v>075.27</v>
          </cell>
          <cell r="F385" t="str">
            <v>05896 Fruits or edible parts of plants, prepared or preserved, n.e.s., whether or not containing added sugar or other sweetening matter or spirit</v>
          </cell>
        </row>
        <row r="386">
          <cell r="C386" t="str">
            <v>043.0</v>
          </cell>
          <cell r="E386" t="str">
            <v>075.28</v>
          </cell>
          <cell r="F386" t="str">
            <v>05893 Pineapples, prepared or preserved, n.e.s., whether or not containing added sugar or other sweetening matter or spirit</v>
          </cell>
        </row>
        <row r="387">
          <cell r="C387" t="str">
            <v>045.2</v>
          </cell>
          <cell r="E387" t="str">
            <v>075.29</v>
          </cell>
          <cell r="F387" t="str">
            <v>05897 Mixtures of fruits or other edible parts of plants, prepared or preserved, n.e.s., whether containing added sugar or other sweetening matter or spirit</v>
          </cell>
        </row>
        <row r="388">
          <cell r="C388" t="str">
            <v>044.1</v>
          </cell>
          <cell r="E388" t="str">
            <v>075.29</v>
          </cell>
          <cell r="F388" t="str">
            <v>05894 Citrus fruit, prepared or preserved, n.e.s., whether or not containing added sugar or other sweetening matter or spirit</v>
          </cell>
        </row>
        <row r="389">
          <cell r="C389" t="str">
            <v>044.9</v>
          </cell>
          <cell r="E389" t="str">
            <v>075.29</v>
          </cell>
          <cell r="F389" t="str">
            <v>05895 Apricots, cherries and peaches, prepared or preserved, n.e.s., whether or not containing added sugar or other sweetening matter or spirit</v>
          </cell>
        </row>
        <row r="390">
          <cell r="C390" t="str">
            <v>042.1</v>
          </cell>
          <cell r="E390" t="str">
            <v>041.1</v>
          </cell>
          <cell r="F390" t="str">
            <v>05831 Strawberries, uncooked or cooked by steaming or boiling in water, frozen, whether or not containing other sweetening matter</v>
          </cell>
        </row>
        <row r="391">
          <cell r="C391" t="str">
            <v>042.2</v>
          </cell>
          <cell r="E391" t="str">
            <v>041.2</v>
          </cell>
          <cell r="F391" t="str">
            <v>05832 Raspberries, blackberries, mulberries, loganberries, black, white or red currents and gooseberries, frozen, with or without added sweetening matter</v>
          </cell>
        </row>
        <row r="392">
          <cell r="C392" t="str">
            <v>042.31</v>
          </cell>
          <cell r="E392" t="str">
            <v>045.1</v>
          </cell>
          <cell r="F392" t="str">
            <v>05839 Fruit n.e.s. and nuts, uncooked or cooked by steaming or boiling water, frozen, whether or not containing added sugar or other sweeting matter</v>
          </cell>
        </row>
        <row r="393">
          <cell r="C393" t="str">
            <v>042.32</v>
          </cell>
          <cell r="E393" t="str">
            <v>043.0</v>
          </cell>
          <cell r="F393" t="str">
            <v>05892 Nuts, groundnuts and other seeds, prepared or preserved, n.e.s., whether or not containing added sugar or other sweetening matter or spirit</v>
          </cell>
        </row>
        <row r="394">
          <cell r="C394" t="str">
            <v>045.3</v>
          </cell>
          <cell r="E394" t="str">
            <v>045.2</v>
          </cell>
          <cell r="F394" t="str">
            <v>05910 Orange juice, unfermented and not containing added spirit</v>
          </cell>
        </row>
        <row r="395">
          <cell r="C395" t="str">
            <v>045.92</v>
          </cell>
          <cell r="E395" t="str">
            <v>044.1</v>
          </cell>
          <cell r="F395" t="str">
            <v>05930 Juice of any single citrus fruit, other than of orange or grapefruit, unfermented and not containing added spirit</v>
          </cell>
        </row>
        <row r="396">
          <cell r="C396" t="str">
            <v>045.91</v>
          </cell>
          <cell r="E396" t="str">
            <v>044.9</v>
          </cell>
          <cell r="F396" t="str">
            <v>05920 Grapefruit juice, unfermented and not containing added spirit</v>
          </cell>
        </row>
        <row r="397">
          <cell r="C397" t="str">
            <v>045.93</v>
          </cell>
          <cell r="E397" t="str">
            <v>042.1</v>
          </cell>
          <cell r="F397" t="str">
            <v>05991 Pineapple juice, unfermented and not containing added spirit</v>
          </cell>
        </row>
        <row r="398">
          <cell r="C398" t="str">
            <v>045.99</v>
          </cell>
          <cell r="E398" t="str">
            <v>042.2</v>
          </cell>
          <cell r="F398" t="str">
            <v>05992 Tomato juice, unfermented and not containing added spirit</v>
          </cell>
        </row>
        <row r="399">
          <cell r="C399" t="str">
            <v>046.1</v>
          </cell>
          <cell r="E399" t="str">
            <v>042.31</v>
          </cell>
          <cell r="F399" t="str">
            <v>05993 Grape juice (including grape must), unfermented and not containing added spirit</v>
          </cell>
        </row>
        <row r="400">
          <cell r="C400" t="str">
            <v>047.19</v>
          </cell>
          <cell r="E400" t="str">
            <v>042.32</v>
          </cell>
          <cell r="F400" t="str">
            <v>06111 Cane sugar, raw</v>
          </cell>
        </row>
        <row r="401">
          <cell r="C401" t="str">
            <v>047.11</v>
          </cell>
          <cell r="E401" t="str">
            <v>045.3</v>
          </cell>
          <cell r="F401" t="str">
            <v>05996 Mixtures of fruit and vegetable juices, unfermented and not containing added spirits</v>
          </cell>
        </row>
        <row r="402">
          <cell r="C402" t="str">
            <v>047.19</v>
          </cell>
          <cell r="E402" t="str">
            <v>045.92</v>
          </cell>
          <cell r="F402" t="str">
            <v>06112 Beet sugar, raw</v>
          </cell>
        </row>
        <row r="403">
          <cell r="C403" t="str">
            <v>047.19</v>
          </cell>
          <cell r="E403" t="str">
            <v>045.91</v>
          </cell>
          <cell r="F403" t="str">
            <v>06121 Cane or beet sugar containing added flavoring or coloring matter, in solid form</v>
          </cell>
        </row>
        <row r="404">
          <cell r="C404" t="str">
            <v>046.2</v>
          </cell>
          <cell r="E404" t="str">
            <v>045.93</v>
          </cell>
          <cell r="F404" t="str">
            <v>05994 Apple juice, unfermented and not containing added spirit</v>
          </cell>
        </row>
        <row r="405">
          <cell r="C405" t="str">
            <v>047.21</v>
          </cell>
          <cell r="E405" t="str">
            <v>045.99</v>
          </cell>
          <cell r="F405" t="str">
            <v>06129 Cane or beet sugar and chemically pure sucrose in solid form, n.e.s.</v>
          </cell>
        </row>
        <row r="406">
          <cell r="C406" t="str">
            <v>047.22</v>
          </cell>
          <cell r="E406" t="str">
            <v>046.1</v>
          </cell>
          <cell r="F406" t="str">
            <v>06151 Cane molasses</v>
          </cell>
        </row>
        <row r="407">
          <cell r="C407" t="str">
            <v>046.2</v>
          </cell>
          <cell r="E407" t="str">
            <v>047.19</v>
          </cell>
          <cell r="F407" t="str">
            <v>05995 Juice of any single fruit or vegetable, n.e.s., unfermented and not containing added spirit</v>
          </cell>
        </row>
        <row r="408">
          <cell r="C408" t="str">
            <v>048.13</v>
          </cell>
          <cell r="E408" t="str">
            <v>047.11</v>
          </cell>
          <cell r="F408" t="str">
            <v>06193 Glucose (dextrose) and glucose syrup, not containing fructose or containing, in the dry state, less than 20% by weight of fructose</v>
          </cell>
        </row>
        <row r="409">
          <cell r="C409" t="str">
            <v>048.13</v>
          </cell>
          <cell r="E409" t="str">
            <v>047.19</v>
          </cell>
          <cell r="F409" t="str">
            <v>06194 Glucose and glucose syrup, containing, in the dry state, at least 20% but not more than 50% by weight of fructose</v>
          </cell>
        </row>
        <row r="410">
          <cell r="C410" t="str">
            <v>048.14</v>
          </cell>
          <cell r="E410" t="str">
            <v>046.2</v>
          </cell>
          <cell r="F410" t="str">
            <v>06195 Pure fructose</v>
          </cell>
        </row>
        <row r="411">
          <cell r="C411" t="str">
            <v>048.14</v>
          </cell>
          <cell r="E411" t="str">
            <v>047.21</v>
          </cell>
          <cell r="F411" t="str">
            <v>06196 Fructose and fructose syrup, n.e.s., containing in the dry state more than 50% by weight of fructose</v>
          </cell>
        </row>
        <row r="412">
          <cell r="C412" t="str">
            <v>048.14</v>
          </cell>
          <cell r="E412" t="str">
            <v>047.22</v>
          </cell>
          <cell r="F412" t="str">
            <v>06199 Sugars, n.e.s. (including invert sugar); artificial honey; caramel</v>
          </cell>
        </row>
        <row r="413">
          <cell r="C413" t="str">
            <v>048.15</v>
          </cell>
          <cell r="E413" t="str">
            <v>047.23</v>
          </cell>
          <cell r="F413" t="str">
            <v>06210 Fruit, nuts, fruit-peel and other parts of plants, preserved by sugar or other sweetening matter (drained, glace or crystallized)</v>
          </cell>
        </row>
        <row r="414">
          <cell r="C414" t="str">
            <v>056.41</v>
          </cell>
          <cell r="E414" t="str">
            <v>048.13</v>
          </cell>
          <cell r="F414" t="str">
            <v>09899 Food preparations, n.e.s.</v>
          </cell>
        </row>
        <row r="415">
          <cell r="C415" t="str">
            <v>056.42</v>
          </cell>
          <cell r="E415" t="str">
            <v>048.13</v>
          </cell>
          <cell r="F415" t="str">
            <v>11101 Waters, including natural or artificial mineral waters and aerated waters, not containing added sugar or other sweetening matter; ice and snow</v>
          </cell>
        </row>
        <row r="416">
          <cell r="C416" t="str">
            <v>056.46</v>
          </cell>
          <cell r="E416" t="str">
            <v>048.14</v>
          </cell>
          <cell r="F416" t="str">
            <v>11211 Grape must in fermentation or with fermentation arrested otherwise than by the addition of alcohol</v>
          </cell>
        </row>
        <row r="417">
          <cell r="C417" t="str">
            <v>056.47</v>
          </cell>
          <cell r="E417" t="str">
            <v>048.14</v>
          </cell>
          <cell r="F417" t="str">
            <v>11213 Vermouth and other wines of fresh grapes flavored with plants or aromatic substances</v>
          </cell>
        </row>
        <row r="418">
          <cell r="C418" t="str">
            <v>056.48</v>
          </cell>
          <cell r="E418" t="str">
            <v>048.14</v>
          </cell>
          <cell r="F418" t="str">
            <v>11215 Sparkling wine</v>
          </cell>
        </row>
        <row r="419">
          <cell r="C419" t="str">
            <v>048.2</v>
          </cell>
          <cell r="E419" t="str">
            <v>048.15</v>
          </cell>
          <cell r="F419" t="str">
            <v>06221 Chewing gum, whether or not sugar-coated</v>
          </cell>
        </row>
        <row r="420">
          <cell r="C420" t="str">
            <v>048.2</v>
          </cell>
          <cell r="E420" t="str">
            <v>056.41</v>
          </cell>
          <cell r="F420" t="str">
            <v>06229 Sugar confectionery (including white chocolate), not containing cocoa, n.e.s.</v>
          </cell>
        </row>
        <row r="421">
          <cell r="C421" t="str">
            <v>592.11</v>
          </cell>
          <cell r="E421" t="str">
            <v>056.42</v>
          </cell>
          <cell r="F421" t="str">
            <v>68412 Aluminum alloys, unwrought</v>
          </cell>
        </row>
        <row r="422">
          <cell r="C422" t="str">
            <v>592.12</v>
          </cell>
          <cell r="E422" t="str">
            <v>056.46</v>
          </cell>
          <cell r="F422" t="str">
            <v>68421 Aluminum and aluminum alloy bars, rods and profiles</v>
          </cell>
        </row>
        <row r="423">
          <cell r="C423" t="str">
            <v>592.13</v>
          </cell>
          <cell r="E423" t="str">
            <v>056.47</v>
          </cell>
          <cell r="F423" t="str">
            <v>68422 Aluminum and aluminum alloy wire</v>
          </cell>
        </row>
        <row r="424">
          <cell r="C424" t="str">
            <v>592.14</v>
          </cell>
          <cell r="E424" t="str">
            <v>056.48</v>
          </cell>
          <cell r="F424" t="str">
            <v>68423 Aluminum and aluminum alloy plates, sheets and strip, over .2 mm thick</v>
          </cell>
        </row>
        <row r="425">
          <cell r="C425" t="str">
            <v>592.15</v>
          </cell>
          <cell r="E425" t="str">
            <v>048.2</v>
          </cell>
          <cell r="F425" t="str">
            <v>68424 Aluminum and aluminum alloy foil (whether or not printed or backed with material) not over .2 mm thick (excluding any backing)</v>
          </cell>
        </row>
        <row r="426">
          <cell r="C426" t="str">
            <v>592.16</v>
          </cell>
          <cell r="E426" t="str">
            <v>048.2</v>
          </cell>
          <cell r="F426" t="str">
            <v>68425 Aluminum powders and flakes</v>
          </cell>
        </row>
        <row r="427">
          <cell r="C427" t="str">
            <v>592.17</v>
          </cell>
          <cell r="E427" t="str">
            <v>592.11</v>
          </cell>
          <cell r="F427" t="str">
            <v>68426 Aluminum and aluminum alloy tubes and pipes</v>
          </cell>
        </row>
        <row r="428">
          <cell r="C428" t="str">
            <v>222.2</v>
          </cell>
          <cell r="E428" t="str">
            <v>592.12</v>
          </cell>
          <cell r="F428" t="str">
            <v>29254 Vegetable seeds, n.e.s.</v>
          </cell>
        </row>
        <row r="429">
          <cell r="C429" t="str">
            <v>222.11</v>
          </cell>
          <cell r="E429" t="str">
            <v>592.13</v>
          </cell>
          <cell r="F429" t="str">
            <v>29252 Seeds of forage plants, other than beet seed</v>
          </cell>
        </row>
        <row r="430">
          <cell r="C430" t="str">
            <v>222.12</v>
          </cell>
          <cell r="E430" t="str">
            <v>592.14</v>
          </cell>
          <cell r="F430" t="str">
            <v>29253 Seeds of herbaceous plants cultivated principally for their flowers</v>
          </cell>
        </row>
        <row r="431">
          <cell r="C431" t="str">
            <v>223.1</v>
          </cell>
          <cell r="E431" t="str">
            <v>592.15</v>
          </cell>
          <cell r="F431" t="str">
            <v>29294 Vegetable saps and extracts</v>
          </cell>
        </row>
        <row r="432">
          <cell r="C432" t="str">
            <v>223.4</v>
          </cell>
          <cell r="E432" t="str">
            <v>592.16</v>
          </cell>
          <cell r="F432" t="str">
            <v>29296 Mucilages and thickeners (whether or not modified), derived from vegetable products</v>
          </cell>
        </row>
        <row r="433">
          <cell r="C433" t="str">
            <v>222.61</v>
          </cell>
          <cell r="E433" t="str">
            <v>592.17</v>
          </cell>
          <cell r="F433" t="str">
            <v>29271 Cut flowers and flower buds suitable for bouquets or ornamental use, fresh, dried, dyed, bleached, impregnated or otherwise prepared</v>
          </cell>
        </row>
        <row r="434">
          <cell r="C434" t="str">
            <v>222.61</v>
          </cell>
          <cell r="E434" t="str">
            <v>222.2</v>
          </cell>
          <cell r="F434" t="str">
            <v>29272 Foliage and other parts of plants (without flowers or flower buds), grasses, mosses, etc. for bouquets or ornamental use, fresh, dried, dyed, etc.</v>
          </cell>
        </row>
        <row r="435">
          <cell r="C435" t="str">
            <v>222.4</v>
          </cell>
          <cell r="E435" t="str">
            <v>222.11</v>
          </cell>
          <cell r="F435" t="str">
            <v>29261 Bulbs, tubers, tuberous roots, corms, crowns and rhizomes, dormant, in growth or flower; chickory plants and roots n.e.s., primarily used for planting</v>
          </cell>
        </row>
        <row r="436">
          <cell r="C436" t="str">
            <v>223.2</v>
          </cell>
          <cell r="E436" t="str">
            <v>222.12</v>
          </cell>
          <cell r="F436" t="str">
            <v>29295 Pectic substances, pectinates and pectates</v>
          </cell>
        </row>
        <row r="437">
          <cell r="C437" t="str">
            <v>222.3</v>
          </cell>
          <cell r="E437" t="str">
            <v>223.1</v>
          </cell>
          <cell r="F437" t="str">
            <v>29259 Seeds, fruit and spores, n.e.s.</v>
          </cell>
        </row>
        <row r="438">
          <cell r="C438" t="str">
            <v>223.5</v>
          </cell>
          <cell r="E438" t="str">
            <v>223.4</v>
          </cell>
          <cell r="F438" t="str">
            <v>29297 Seaweeds and other algae</v>
          </cell>
        </row>
        <row r="439">
          <cell r="C439" t="str">
            <v>222.5</v>
          </cell>
          <cell r="E439" t="str">
            <v>222.61</v>
          </cell>
          <cell r="F439" t="str">
            <v>29269 Live plants, n.e.s. (including their roots), cuttings and slips; mushroom spawn</v>
          </cell>
        </row>
        <row r="440">
          <cell r="C440" t="str">
            <v>222.62</v>
          </cell>
          <cell r="E440" t="str">
            <v>222.61</v>
          </cell>
          <cell r="F440" t="str">
            <v>29292 Vegetable materials used primarily for stuffing or padding, including kapok, vegetable hair and eelgrass</v>
          </cell>
        </row>
        <row r="441">
          <cell r="C441" t="str">
            <v>222.7</v>
          </cell>
          <cell r="E441" t="str">
            <v>222.4</v>
          </cell>
          <cell r="F441" t="str">
            <v>29293 Vegetable materials used primarily in brooms and brushes, including broomcorn, piassava, couch grass and istle, whether or not in hanks or bundles</v>
          </cell>
        </row>
        <row r="442">
          <cell r="C442" t="str">
            <v>223.7</v>
          </cell>
          <cell r="E442" t="str">
            <v>222.3</v>
          </cell>
          <cell r="F442" t="str">
            <v>29299 Vegetable materials and vegetable products, n.e.s.</v>
          </cell>
        </row>
        <row r="443">
          <cell r="C443" t="str">
            <v>223.7</v>
          </cell>
          <cell r="E443" t="str">
            <v>222.5</v>
          </cell>
          <cell r="F443" t="str">
            <v>32110 Anthracite, pulverized or not, but not agglomerated</v>
          </cell>
        </row>
        <row r="444">
          <cell r="C444" t="str">
            <v>223.9</v>
          </cell>
          <cell r="E444" t="str">
            <v>222.62</v>
          </cell>
          <cell r="F444" t="str">
            <v>32121 Bituminous coal, pulverized or not, but not agglomerated</v>
          </cell>
        </row>
        <row r="445">
          <cell r="C445" t="str">
            <v>223.9</v>
          </cell>
          <cell r="E445" t="str">
            <v>223.7</v>
          </cell>
          <cell r="F445" t="str">
            <v>32122 Coal, n.e.s., pulverized or not, but not agglomerated</v>
          </cell>
        </row>
        <row r="446">
          <cell r="C446" t="str">
            <v>292.51</v>
          </cell>
          <cell r="E446" t="str">
            <v>223.7</v>
          </cell>
          <cell r="F446" t="str">
            <v>53114 Direct dyes and preparations based thereon</v>
          </cell>
        </row>
        <row r="447">
          <cell r="C447" t="str">
            <v>292.52</v>
          </cell>
          <cell r="E447" t="str">
            <v>223.9</v>
          </cell>
          <cell r="F447" t="str">
            <v>53115 Vat dyes (including those usable as pigments) and preparations based thereon</v>
          </cell>
        </row>
        <row r="448">
          <cell r="C448" t="str">
            <v>292.52</v>
          </cell>
          <cell r="E448" t="str">
            <v>223.9</v>
          </cell>
          <cell r="F448" t="str">
            <v>53116 Reactive dyes and preparations based thereon</v>
          </cell>
        </row>
        <row r="449">
          <cell r="C449" t="str">
            <v>292.52</v>
          </cell>
          <cell r="E449" t="str">
            <v>292.51</v>
          </cell>
          <cell r="F449" t="str">
            <v>53117 Pigments and preparations based thereon</v>
          </cell>
        </row>
        <row r="450">
          <cell r="C450" t="str">
            <v>292.52</v>
          </cell>
          <cell r="E450" t="str">
            <v>292.52</v>
          </cell>
          <cell r="F450" t="str">
            <v>53119 Synthetic organic coloring matter, n.e.s. (including mixtures of products provided for under subgroup 531.1), and preparations based thereon</v>
          </cell>
        </row>
        <row r="451">
          <cell r="C451" t="str">
            <v>292.52</v>
          </cell>
          <cell r="E451" t="str">
            <v>292.52</v>
          </cell>
          <cell r="F451" t="str">
            <v>53121 Synthetic organic fluorescent brightening agents or luminophores</v>
          </cell>
        </row>
        <row r="452">
          <cell r="C452" t="str">
            <v>292.52</v>
          </cell>
          <cell r="E452" t="str">
            <v>292.52</v>
          </cell>
          <cell r="F452" t="str">
            <v>53122 Color lakes; preparations based on color lakes</v>
          </cell>
        </row>
        <row r="453">
          <cell r="C453" t="str">
            <v>292.52</v>
          </cell>
          <cell r="E453" t="str">
            <v>292.52</v>
          </cell>
          <cell r="F453" t="str">
            <v>53221 Tanning extracts of vegetable origin; tannins and their salts, ethers, esters and other derivatives</v>
          </cell>
        </row>
        <row r="454">
          <cell r="C454" t="str">
            <v>292.53</v>
          </cell>
          <cell r="E454" t="str">
            <v>292.52</v>
          </cell>
          <cell r="F454" t="str">
            <v>53222 Coloring matter of vegetable or animal origin (including dyeing extracts except animal black), and preparations based thereon</v>
          </cell>
        </row>
        <row r="455">
          <cell r="C455" t="str">
            <v>292.54</v>
          </cell>
          <cell r="E455" t="str">
            <v>292.52</v>
          </cell>
          <cell r="F455" t="str">
            <v>53231 Synthetic organic tanning substances</v>
          </cell>
        </row>
        <row r="456">
          <cell r="C456" t="str">
            <v>292.59</v>
          </cell>
          <cell r="E456" t="str">
            <v>292.53</v>
          </cell>
          <cell r="F456" t="str">
            <v>53232 Inorganic tanning substances; tanning preparations; enzymatic preparations for pre-tanning</v>
          </cell>
        </row>
        <row r="457">
          <cell r="C457" t="str">
            <v>054.84</v>
          </cell>
          <cell r="E457" t="str">
            <v>292.54</v>
          </cell>
          <cell r="F457" t="str">
            <v>09813 Cooked fruit preparations, homogenized</v>
          </cell>
        </row>
        <row r="458">
          <cell r="C458" t="str">
            <v>054.84</v>
          </cell>
          <cell r="E458" t="str">
            <v>292.59</v>
          </cell>
          <cell r="F458" t="str">
            <v>09814 Homogenized composite food preparations</v>
          </cell>
        </row>
        <row r="459">
          <cell r="C459" t="str">
            <v>292.41</v>
          </cell>
          <cell r="E459" t="str">
            <v>054.84</v>
          </cell>
          <cell r="F459" t="str">
            <v>52591 Stable isotopes and their compounds, inorganic or organic, chemically defined or not</v>
          </cell>
        </row>
        <row r="460">
          <cell r="C460" t="str">
            <v>292.42</v>
          </cell>
          <cell r="E460" t="str">
            <v>054.84</v>
          </cell>
          <cell r="F460" t="str">
            <v>52595 Rare-earth metal compounds or mixtures of yttrium or scandium, inorganic or organic</v>
          </cell>
        </row>
        <row r="461">
          <cell r="C461" t="str">
            <v>292.49</v>
          </cell>
          <cell r="E461" t="str">
            <v>292.42</v>
          </cell>
          <cell r="F461" t="str">
            <v>53111 Disperse dyes and preparations based thereon</v>
          </cell>
        </row>
        <row r="462">
          <cell r="C462" t="str">
            <v>292.49</v>
          </cell>
          <cell r="E462" t="str">
            <v>292.49</v>
          </cell>
          <cell r="F462" t="str">
            <v>53112 Acid dyes and preparations based thereon; mordant dyes and preparations based thereon</v>
          </cell>
        </row>
        <row r="463">
          <cell r="C463" t="str">
            <v>292.49</v>
          </cell>
          <cell r="E463" t="str">
            <v>292.49</v>
          </cell>
          <cell r="F463" t="str">
            <v>53113 Basic dyes and preparations based thereon</v>
          </cell>
        </row>
        <row r="464">
          <cell r="C464" t="str">
            <v>054.89</v>
          </cell>
          <cell r="E464" t="str">
            <v>292.49</v>
          </cell>
          <cell r="F464" t="str">
            <v>09843 Mustard flour and meal and prepared mustard</v>
          </cell>
        </row>
        <row r="465">
          <cell r="C465" t="str">
            <v>292.97</v>
          </cell>
          <cell r="E465" t="str">
            <v>292.97</v>
          </cell>
          <cell r="F465" t="str">
            <v>54115 Vitamin e and derivatives, unmixed</v>
          </cell>
        </row>
        <row r="466">
          <cell r="C466" t="str">
            <v>054.85</v>
          </cell>
          <cell r="E466" t="str">
            <v>054.87</v>
          </cell>
          <cell r="F466" t="str">
            <v>09841 Soy sauce</v>
          </cell>
        </row>
        <row r="467">
          <cell r="C467" t="str">
            <v>054.87</v>
          </cell>
          <cell r="E467" t="str">
            <v>054.89</v>
          </cell>
          <cell r="F467" t="str">
            <v>09842 Tomato ketchup and other tomato sauces</v>
          </cell>
        </row>
        <row r="468">
          <cell r="C468" t="str">
            <v>054.89</v>
          </cell>
          <cell r="E468" t="str">
            <v>081.11</v>
          </cell>
          <cell r="F468" t="str">
            <v>09844 Vinegar and substitutes for vinegar obtained from acetic acid</v>
          </cell>
        </row>
        <row r="469">
          <cell r="C469" t="str">
            <v>054.89</v>
          </cell>
          <cell r="E469" t="str">
            <v>081.12</v>
          </cell>
          <cell r="F469" t="str">
            <v>09849 Sauces and preparations therefor, n.e.s.; mixed condiments and mixed seasonings</v>
          </cell>
        </row>
        <row r="470">
          <cell r="C470" t="str">
            <v>081.11</v>
          </cell>
          <cell r="E470" t="str">
            <v>081.13</v>
          </cell>
          <cell r="F470" t="str">
            <v>27420 Iron pyrites, unroasted</v>
          </cell>
        </row>
        <row r="471">
          <cell r="C471" t="str">
            <v>081.12</v>
          </cell>
          <cell r="E471" t="str">
            <v>292.22</v>
          </cell>
          <cell r="F471" t="str">
            <v>27711 Industrial diamonds, unworked or simply sawn, cleaved or bruted</v>
          </cell>
        </row>
        <row r="472">
          <cell r="C472" t="str">
            <v>081.13</v>
          </cell>
          <cell r="E472" t="str">
            <v>292.29</v>
          </cell>
          <cell r="F472" t="str">
            <v>27719 Industrial diamonds, worked (other than simply sawn, cleaved or bruted), n.e.s.</v>
          </cell>
        </row>
        <row r="473">
          <cell r="C473" t="str">
            <v>292.21</v>
          </cell>
          <cell r="E473" t="str">
            <v>292.94</v>
          </cell>
          <cell r="F473" t="str">
            <v>52499 Inorganic compounds n.e.s. (including distilled or conductivity water); liquid air (with rare gases or not); compressed air; amalgams, n.e.s.</v>
          </cell>
        </row>
        <row r="474">
          <cell r="C474" t="str">
            <v>292.22</v>
          </cell>
          <cell r="E474" t="str">
            <v>292.94</v>
          </cell>
          <cell r="F474" t="str">
            <v>52511 Natural uranium and its compounds; uranium alloys, dispersions, ceramic products and mixtures containing natural uranium or natural uranium compounds</v>
          </cell>
        </row>
        <row r="475">
          <cell r="C475" t="str">
            <v>292.29</v>
          </cell>
          <cell r="E475" t="str">
            <v>292.94</v>
          </cell>
          <cell r="F475" t="str">
            <v>52513 Uranium and its compounds enriched in u235; plutonium and its compounds; alloys, and other products containing enriched uranium or plutonium</v>
          </cell>
        </row>
        <row r="476">
          <cell r="C476" t="str">
            <v>292.94</v>
          </cell>
          <cell r="E476" t="str">
            <v>292.94</v>
          </cell>
          <cell r="F476" t="str">
            <v>53351 Prepared pigments, opacifiers and colors, vitrifiable enamel etc. used in ceramic, enameling and glass industry; glass frit, powder, granules or flake</v>
          </cell>
        </row>
        <row r="477">
          <cell r="C477" t="str">
            <v>292.94</v>
          </cell>
          <cell r="E477" t="str">
            <v>292.95</v>
          </cell>
          <cell r="F477" t="str">
            <v>53352 Artists' and other painters' colors, modifying tints etc., in tablets, tubes, jars, bottles, pans or similar forms or packings</v>
          </cell>
        </row>
        <row r="478">
          <cell r="C478" t="str">
            <v>292.94</v>
          </cell>
          <cell r="E478" t="str">
            <v>292.96</v>
          </cell>
          <cell r="F478" t="str">
            <v>53353 Prepared paint driers</v>
          </cell>
        </row>
        <row r="479">
          <cell r="C479" t="str">
            <v>292.94</v>
          </cell>
          <cell r="E479" t="str">
            <v>292.96</v>
          </cell>
          <cell r="F479" t="str">
            <v>53354 Glaziers' putty; grafting putty; resin cement, caulking compounds and other mastics; painters' fillings; nonrefractory surfacing preparations</v>
          </cell>
        </row>
        <row r="480">
          <cell r="C480" t="str">
            <v>292.94</v>
          </cell>
          <cell r="E480" t="str">
            <v>292.96</v>
          </cell>
          <cell r="F480" t="str">
            <v>53355 Organic composite solvents and thinners, n.e.s.; prepared paint or varnish removers</v>
          </cell>
        </row>
        <row r="481">
          <cell r="C481" t="str">
            <v>292.95</v>
          </cell>
          <cell r="E481" t="str">
            <v>292.31</v>
          </cell>
          <cell r="F481" t="str">
            <v>54111 Provitamins, unmixed</v>
          </cell>
        </row>
        <row r="482">
          <cell r="C482" t="str">
            <v>292.96</v>
          </cell>
          <cell r="E482" t="str">
            <v>292.32</v>
          </cell>
          <cell r="F482" t="str">
            <v>54112 Vitamins a and derivatives, unmixed</v>
          </cell>
        </row>
        <row r="483">
          <cell r="C483" t="str">
            <v>292.96</v>
          </cell>
          <cell r="E483" t="str">
            <v>292.39</v>
          </cell>
          <cell r="F483" t="str">
            <v>54113 Vitamins b and derivatives, unmixed</v>
          </cell>
        </row>
        <row r="484">
          <cell r="C484" t="str">
            <v>292.96</v>
          </cell>
          <cell r="E484" t="str">
            <v>263.2</v>
          </cell>
          <cell r="F484" t="str">
            <v>54114 Vitamin c and derivatives, unmixed</v>
          </cell>
        </row>
        <row r="485">
          <cell r="C485" t="str">
            <v>292.31</v>
          </cell>
          <cell r="E485" t="str">
            <v>292.99</v>
          </cell>
          <cell r="F485" t="str">
            <v>52515 Uranium and its compounds depleted in u235; thorium and its compounds; alloys, and other products containing uranium depleted in u235 or thorium</v>
          </cell>
        </row>
        <row r="486">
          <cell r="C486" t="str">
            <v>292.32</v>
          </cell>
          <cell r="E486" t="str">
            <v>411.2</v>
          </cell>
          <cell r="F486" t="str">
            <v>52517 Spent (irradiated) fuel elements (cartridges) of nuclear reactors</v>
          </cell>
        </row>
        <row r="487">
          <cell r="C487" t="str">
            <v>292.39</v>
          </cell>
          <cell r="E487" t="str">
            <v>411.32</v>
          </cell>
          <cell r="F487" t="str">
            <v>52519 Radioactive elements, isotopes and compounds, n.e.s.; alloys, other products and mixtures having these elements, isotopes or compounds; residues</v>
          </cell>
        </row>
        <row r="488">
          <cell r="C488" t="str">
            <v>292.92</v>
          </cell>
          <cell r="E488" t="str">
            <v>411.33</v>
          </cell>
          <cell r="F488" t="str">
            <v>53343 Paints and varnishes n.e.s., including enamels, lacquers and distempers; prepared water pigments used for finishing leather</v>
          </cell>
        </row>
        <row r="489">
          <cell r="C489" t="str">
            <v>292.93</v>
          </cell>
          <cell r="E489" t="str">
            <v>411.11</v>
          </cell>
          <cell r="F489" t="str">
            <v>53344 Pigments (including metallic powders and flakes) in nonaqueous media for paint manufacture; stamping foils; dyes and colors packaged for retail sale</v>
          </cell>
        </row>
        <row r="490">
          <cell r="C490" t="str">
            <v>292.99</v>
          </cell>
          <cell r="E490" t="str">
            <v>411.12</v>
          </cell>
          <cell r="F490" t="str">
            <v>54116 Vitamins n.e.s. and derivatives, unmixed</v>
          </cell>
        </row>
        <row r="491">
          <cell r="C491" t="str">
            <v>263.2</v>
          </cell>
          <cell r="E491" t="str">
            <v>411.13</v>
          </cell>
          <cell r="F491" t="str">
            <v>43110 Animal or vegetable fats and oils and their fractions processed n.e.s., and inedible mixtures or preparations of such fats and oils, n.e.s.</v>
          </cell>
        </row>
        <row r="492">
          <cell r="C492" t="str">
            <v>292.99</v>
          </cell>
          <cell r="E492" t="str">
            <v>411.35</v>
          </cell>
          <cell r="F492" t="str">
            <v>54117 Provitamin and vitamin intermixtures (including natural concentrates)</v>
          </cell>
        </row>
        <row r="493">
          <cell r="C493" t="str">
            <v>411.2</v>
          </cell>
          <cell r="E493" t="str">
            <v>411.39</v>
          </cell>
          <cell r="F493" t="str">
            <v>55351 Pre-shave, shaving or after-shave preparations</v>
          </cell>
        </row>
        <row r="494">
          <cell r="C494" t="str">
            <v>411.32</v>
          </cell>
          <cell r="E494" t="str">
            <v>421.11</v>
          </cell>
          <cell r="F494" t="str">
            <v>55353 Perfumed bath salts and other bath preparations</v>
          </cell>
        </row>
        <row r="495">
          <cell r="C495" t="str">
            <v>411.33</v>
          </cell>
          <cell r="E495" t="str">
            <v>421.19</v>
          </cell>
          <cell r="F495" t="str">
            <v>55354 Preparations for perfuming or deodorizing rooms</v>
          </cell>
        </row>
        <row r="496">
          <cell r="C496" t="str">
            <v>411.11</v>
          </cell>
          <cell r="E496" t="str">
            <v>421.31</v>
          </cell>
          <cell r="F496" t="str">
            <v>55320 Beauty or make-up skin care preparations, including sunscreen or suntan preparations; manicure and pedicure preparations</v>
          </cell>
        </row>
        <row r="497">
          <cell r="C497" t="str">
            <v>411.12</v>
          </cell>
          <cell r="E497" t="str">
            <v>421.39</v>
          </cell>
          <cell r="F497" t="str">
            <v>55330 Cosmetic or toilet preparations for use on the hair, including shampoos</v>
          </cell>
        </row>
        <row r="498">
          <cell r="C498" t="str">
            <v>411.13</v>
          </cell>
          <cell r="E498" t="str">
            <v>421.41</v>
          </cell>
          <cell r="F498" t="str">
            <v>55340 Oral or dental hygiene preparations, including denture fixative pastes and powders</v>
          </cell>
        </row>
        <row r="499">
          <cell r="C499" t="str">
            <v>411.35</v>
          </cell>
          <cell r="E499" t="str">
            <v>421.42</v>
          </cell>
          <cell r="F499" t="str">
            <v>55359 Depilatories and perfumery, cosmetic or toilet preparations, n.e.s.</v>
          </cell>
        </row>
        <row r="500">
          <cell r="C500" t="str">
            <v>411.39</v>
          </cell>
          <cell r="E500" t="str">
            <v>421.49</v>
          </cell>
          <cell r="F500" t="str">
            <v>55411 Soap and organic surface-active products in bars, cakes or shapes and paper, etc. impregnated or coated with soap or detergent, for toilet use</v>
          </cell>
        </row>
        <row r="501">
          <cell r="C501" t="str">
            <v>421.11</v>
          </cell>
          <cell r="E501" t="str">
            <v>422.21</v>
          </cell>
          <cell r="F501" t="str">
            <v>55415 Soap and organic surface-active products in bars, cakes or shapes and paper, etc. impregnated or coated with soap or detergent, not for toilet use</v>
          </cell>
        </row>
        <row r="502">
          <cell r="C502" t="str">
            <v>421.19</v>
          </cell>
          <cell r="E502" t="str">
            <v>422.29</v>
          </cell>
          <cell r="F502" t="str">
            <v>55419 Soap, n.e.s.</v>
          </cell>
        </row>
        <row r="503">
          <cell r="C503" t="str">
            <v>421.31</v>
          </cell>
          <cell r="E503" t="str">
            <v>421.51</v>
          </cell>
          <cell r="F503" t="str">
            <v>55423 Surface-active washing or cleaning preparations, n.e.s., not put up for retail sale</v>
          </cell>
        </row>
        <row r="504">
          <cell r="C504" t="str">
            <v>421.39</v>
          </cell>
          <cell r="E504" t="str">
            <v>421.59</v>
          </cell>
          <cell r="F504" t="str">
            <v>55431 Polishes, creams and similar preparations (except artificial and prepared waxes), for footwear and leather</v>
          </cell>
        </row>
        <row r="505">
          <cell r="C505" t="str">
            <v>421.41</v>
          </cell>
          <cell r="E505" t="str">
            <v>421.21</v>
          </cell>
          <cell r="F505" t="str">
            <v>55432 Polishes, creams and similar preparations (except artificial and prepared waxes), for the maintenance of wooden furniture, floors and other woodwork</v>
          </cell>
        </row>
        <row r="506">
          <cell r="C506" t="str">
            <v>421.42</v>
          </cell>
          <cell r="E506" t="str">
            <v>421.29</v>
          </cell>
          <cell r="F506" t="str">
            <v>55433 Polishes and similar preparations (except metal polishes, artificial and prepared waxes), for coachwork</v>
          </cell>
        </row>
        <row r="507">
          <cell r="C507" t="str">
            <v>421.49</v>
          </cell>
          <cell r="E507" t="str">
            <v>422.31</v>
          </cell>
          <cell r="F507" t="str">
            <v>55434 Scouring pastes, powders and other scouring preparations</v>
          </cell>
        </row>
        <row r="508">
          <cell r="C508" t="str">
            <v>422.21</v>
          </cell>
          <cell r="E508" t="str">
            <v>422.39</v>
          </cell>
          <cell r="F508" t="str">
            <v>56229 Mineral or chemical fertilizers, phosphatic, n.e.s., (imports only)</v>
          </cell>
        </row>
        <row r="509">
          <cell r="C509" t="str">
            <v>422.29</v>
          </cell>
          <cell r="E509" t="str">
            <v>422.41</v>
          </cell>
          <cell r="F509" t="str">
            <v>56231 Potassium chloride fertilizers (imports only)</v>
          </cell>
        </row>
        <row r="510">
          <cell r="C510" t="str">
            <v>421.51</v>
          </cell>
          <cell r="E510" t="str">
            <v>422.49</v>
          </cell>
          <cell r="F510" t="str">
            <v>55435 Polishes, creams and similar preparations (except artificial and prepared waxes), for glass or metal</v>
          </cell>
        </row>
        <row r="511">
          <cell r="C511" t="str">
            <v>421.59</v>
          </cell>
          <cell r="E511" t="str">
            <v>421.71</v>
          </cell>
          <cell r="F511" t="str">
            <v>56211 Ammonium nitrate fertilizers, (imports only)</v>
          </cell>
        </row>
        <row r="512">
          <cell r="C512" t="str">
            <v>421.21</v>
          </cell>
          <cell r="E512" t="str">
            <v>421.79</v>
          </cell>
          <cell r="F512" t="str">
            <v>55421 Organic surface-active agents, put up for retail sale or not</v>
          </cell>
        </row>
        <row r="513">
          <cell r="C513" t="str">
            <v>421.29</v>
          </cell>
          <cell r="E513" t="str">
            <v>421.71</v>
          </cell>
          <cell r="F513" t="str">
            <v>55422 Surface-active washing or cleaning preparations, n.e.s., put up for retail sale</v>
          </cell>
        </row>
        <row r="514">
          <cell r="C514" t="str">
            <v>422.31</v>
          </cell>
          <cell r="E514" t="str">
            <v>421.79</v>
          </cell>
          <cell r="F514" t="str">
            <v>56232 Potassium sulfate fertilizers (imports only)</v>
          </cell>
        </row>
        <row r="515">
          <cell r="C515" t="str">
            <v>422.39</v>
          </cell>
          <cell r="E515" t="str">
            <v>422.11</v>
          </cell>
          <cell r="F515" t="str">
            <v>56239 Mineral or chemical fertilizers, potassic, n.e.s., (imports only)</v>
          </cell>
        </row>
        <row r="516">
          <cell r="C516" t="str">
            <v>422.41</v>
          </cell>
          <cell r="E516" t="str">
            <v>422.19</v>
          </cell>
          <cell r="F516" t="str">
            <v>56291 Fertilizers, n.e.s., containing the three fertilizing elements nitrogen, phosphorus and potassium, (imports only)</v>
          </cell>
        </row>
        <row r="517">
          <cell r="C517" t="str">
            <v>422.49</v>
          </cell>
          <cell r="E517" t="str">
            <v>421.61</v>
          </cell>
          <cell r="F517" t="str">
            <v>56292 Mineral or chemical fertilizers, containing the two fertilizing elements phosphorus and potassium, (imports only)</v>
          </cell>
        </row>
        <row r="518">
          <cell r="C518" t="str">
            <v>421.71</v>
          </cell>
          <cell r="E518" t="str">
            <v>421.69</v>
          </cell>
          <cell r="F518" t="str">
            <v>56214 Fertilizers, double salts and mixtures of calcium nitrate and ammonium nitrate, (imports only)</v>
          </cell>
        </row>
        <row r="519">
          <cell r="C519" t="str">
            <v>421.79</v>
          </cell>
          <cell r="E519" t="str">
            <v>422.5</v>
          </cell>
          <cell r="F519" t="str">
            <v>56216 Urea fertilizers, whether or not in aqueous solution, (imports only)</v>
          </cell>
        </row>
        <row r="520">
          <cell r="C520" t="str">
            <v>421.71</v>
          </cell>
          <cell r="E520" t="str">
            <v>421.8</v>
          </cell>
          <cell r="F520" t="str">
            <v>56215 Calcium cyanamide fertilizers (imports only)</v>
          </cell>
        </row>
        <row r="521">
          <cell r="C521" t="str">
            <v>421.79</v>
          </cell>
          <cell r="E521" t="str">
            <v>422.9</v>
          </cell>
          <cell r="F521" t="str">
            <v>56217 Fertilizers, urea and ammonium nitrate mixtures in aqueous or ammoniacal solution, (imports only)</v>
          </cell>
        </row>
        <row r="522">
          <cell r="C522" t="str">
            <v>422.11</v>
          </cell>
          <cell r="E522" t="str">
            <v>431.21</v>
          </cell>
          <cell r="F522" t="str">
            <v>56221 Basic slag fertilizers (thomas slag), (imports only)</v>
          </cell>
        </row>
        <row r="523">
          <cell r="C523" t="str">
            <v>422.19</v>
          </cell>
          <cell r="E523" t="str">
            <v>431.22</v>
          </cell>
          <cell r="F523" t="str">
            <v>56222 Superphosphate fertilizers (imports only)</v>
          </cell>
        </row>
        <row r="524">
          <cell r="C524" t="str">
            <v>421.61</v>
          </cell>
          <cell r="E524" t="str">
            <v>091.01</v>
          </cell>
          <cell r="F524" t="str">
            <v>56212 Fertilizers, double salts and mixtures of ammonium sulfate and ammonium nitrate, (imports only)</v>
          </cell>
        </row>
        <row r="525">
          <cell r="C525" t="str">
            <v>421.69</v>
          </cell>
          <cell r="E525" t="str">
            <v>091.09</v>
          </cell>
          <cell r="F525" t="str">
            <v>56213 Ammonium sulfate fertilizers (imports only)</v>
          </cell>
        </row>
        <row r="526">
          <cell r="C526" t="str">
            <v>422.5</v>
          </cell>
          <cell r="E526" t="str">
            <v>431.1</v>
          </cell>
          <cell r="F526" t="str">
            <v>56293 Diammonium hydrogenorthophosphate (diammonium phosphate) fertilizers, (imports only)</v>
          </cell>
        </row>
        <row r="527">
          <cell r="C527" t="str">
            <v>422.91</v>
          </cell>
          <cell r="E527" t="str">
            <v>512.22</v>
          </cell>
          <cell r="F527" t="str">
            <v>56294 Ammonium dihydrogenorthophosphate (monoammonium phosphate) fertilz &amp; mix with diammonium hydrogenorthophosphate (diammonium phosphate), (imports only)</v>
          </cell>
        </row>
        <row r="528">
          <cell r="C528" t="str">
            <v>421.8</v>
          </cell>
          <cell r="E528" t="str">
            <v>431.41</v>
          </cell>
          <cell r="F528" t="str">
            <v>56219 Mineral or chemical fertilizers, nitrogenous, n.e.s. (include nitrogenous mixtures, n.e.s.), (imports only)</v>
          </cell>
        </row>
        <row r="529">
          <cell r="C529" t="str">
            <v>422.99</v>
          </cell>
          <cell r="E529" t="str">
            <v>431.42</v>
          </cell>
          <cell r="F529" t="str">
            <v>56295 Fertilizers, n.e.s., containing the two fertilizing elements nitrogen and phosphorus, (imports only)</v>
          </cell>
        </row>
        <row r="530">
          <cell r="C530" t="str">
            <v>431.21</v>
          </cell>
          <cell r="E530" t="str">
            <v>431.3</v>
          </cell>
          <cell r="F530" t="str">
            <v>56299 Fertilizers, n.e.s., (imports only)</v>
          </cell>
        </row>
        <row r="531">
          <cell r="C531" t="str">
            <v>431.22</v>
          </cell>
          <cell r="E531" t="str">
            <v>017.2</v>
          </cell>
          <cell r="F531" t="str">
            <v>57111 Polyethylene, having a specific gravity of less than 0.94, in primary forms</v>
          </cell>
        </row>
        <row r="532">
          <cell r="C532" t="str">
            <v>091.01</v>
          </cell>
          <cell r="E532" t="str">
            <v>098.11</v>
          </cell>
          <cell r="F532" t="str">
            <v>27897 Bitumen and asphalt, natural; asphaltites and asphaltic rocks</v>
          </cell>
        </row>
        <row r="533">
          <cell r="C533" t="str">
            <v>091.09</v>
          </cell>
          <cell r="E533" t="str">
            <v>017.3</v>
          </cell>
          <cell r="F533" t="str">
            <v>27898 Vermiculite, perlite and chlorites, unexpanded</v>
          </cell>
        </row>
        <row r="534">
          <cell r="C534" t="str">
            <v>431.1</v>
          </cell>
          <cell r="E534" t="str">
            <v>017.4</v>
          </cell>
          <cell r="F534" t="str">
            <v>56296 Fertilizers, incl those of animal or veg origin and mineral or chem elements, in tablets, etc. or in packages weighing not over 10 kg, (imports only)</v>
          </cell>
        </row>
        <row r="535">
          <cell r="C535" t="str">
            <v>512.22</v>
          </cell>
          <cell r="E535" t="str">
            <v>017.4</v>
          </cell>
          <cell r="F535" t="str">
            <v>58225 Plates, sheets, film, foil and strip of acrylic polymers, not self-adhesive and not reinforced, laminated, etc.</v>
          </cell>
        </row>
        <row r="536">
          <cell r="C536" t="str">
            <v>431.41</v>
          </cell>
          <cell r="E536" t="str">
            <v>017.4</v>
          </cell>
          <cell r="F536" t="str">
            <v>57291 Styrene-acrylonitrile (san) copolymers, in primary forms</v>
          </cell>
        </row>
        <row r="537">
          <cell r="C537" t="str">
            <v>431.42</v>
          </cell>
          <cell r="E537" t="str">
            <v>017.5</v>
          </cell>
          <cell r="F537" t="str">
            <v>57292 Acrylonitrile-butadiene-styrene (abs) copolymers, in primary forms</v>
          </cell>
        </row>
        <row r="538">
          <cell r="C538" t="str">
            <v>431.33</v>
          </cell>
          <cell r="E538" t="str">
            <v>017.5</v>
          </cell>
          <cell r="F538" t="str">
            <v>57219 Polystyrene, other than expansible, in primary forms</v>
          </cell>
        </row>
        <row r="539">
          <cell r="C539" t="str">
            <v>017.2</v>
          </cell>
          <cell r="E539" t="str">
            <v>017.5</v>
          </cell>
          <cell r="F539" t="str">
            <v>03423 Tunas, skipjack or stripe-bellied bonito, frozen, (excluding livers and roes)</v>
          </cell>
        </row>
        <row r="540">
          <cell r="C540" t="str">
            <v>098.11</v>
          </cell>
          <cell r="E540" t="str">
            <v>017.6</v>
          </cell>
          <cell r="F540" t="str">
            <v>27899 Mineral substances, n.e.s.</v>
          </cell>
        </row>
        <row r="541">
          <cell r="C541" t="str">
            <v>017.3</v>
          </cell>
          <cell r="E541" t="str">
            <v>017.9</v>
          </cell>
          <cell r="F541" t="str">
            <v>03424 Herrings, sardines, sardinella, brislings or sprats, frozen (excluding livers and roes)</v>
          </cell>
        </row>
        <row r="542">
          <cell r="C542" t="str">
            <v>017.4</v>
          </cell>
          <cell r="E542" t="str">
            <v>017.1</v>
          </cell>
          <cell r="F542" t="str">
            <v>03425 Cod, frozen (excluding livers and roes)</v>
          </cell>
        </row>
        <row r="543">
          <cell r="C543" t="str">
            <v>017.4</v>
          </cell>
          <cell r="E543" t="str">
            <v>037.11</v>
          </cell>
          <cell r="F543" t="str">
            <v>03426 Mackerel (scrombrids), frozen (excluding livers and roes)</v>
          </cell>
        </row>
        <row r="544">
          <cell r="C544" t="str">
            <v>017.4</v>
          </cell>
          <cell r="E544" t="str">
            <v>037.12</v>
          </cell>
          <cell r="F544" t="str">
            <v>03427 Hake, frozen (excluding livers and roes)</v>
          </cell>
        </row>
        <row r="545">
          <cell r="C545" t="str">
            <v>017.5</v>
          </cell>
          <cell r="E545" t="str">
            <v>037.12</v>
          </cell>
          <cell r="F545" t="str">
            <v>03428 Fish, n.e.s., frozen (excluding livers and roes)</v>
          </cell>
        </row>
        <row r="546">
          <cell r="C546" t="str">
            <v>017.5</v>
          </cell>
          <cell r="E546" t="str">
            <v>037.13</v>
          </cell>
          <cell r="F546" t="str">
            <v>03429 Fish livers and roes, frozen</v>
          </cell>
        </row>
        <row r="547">
          <cell r="C547" t="str">
            <v>017.5</v>
          </cell>
          <cell r="E547" t="str">
            <v>037.14</v>
          </cell>
          <cell r="F547" t="str">
            <v>03440 Fish fillets, frozen</v>
          </cell>
        </row>
        <row r="548">
          <cell r="C548" t="str">
            <v>017.6</v>
          </cell>
          <cell r="E548" t="str">
            <v>037.15</v>
          </cell>
          <cell r="F548" t="str">
            <v>03451 Fish fillets and other fish meat, fresh or chilled</v>
          </cell>
        </row>
        <row r="549">
          <cell r="C549" t="str">
            <v>017.9</v>
          </cell>
          <cell r="E549" t="str">
            <v>037.15</v>
          </cell>
          <cell r="F549" t="str">
            <v>03455 Fish meat (other than fillets), frozen</v>
          </cell>
        </row>
        <row r="550">
          <cell r="C550" t="str">
            <v>017.1</v>
          </cell>
          <cell r="E550" t="str">
            <v>037.16</v>
          </cell>
          <cell r="F550" t="str">
            <v>03422 Flat fish, frozen (excluding livers and roes)</v>
          </cell>
        </row>
        <row r="551">
          <cell r="C551" t="str">
            <v>037.11</v>
          </cell>
          <cell r="E551" t="str">
            <v>037.17</v>
          </cell>
          <cell r="F551" t="str">
            <v>05776 Walnuts, fresh or dried, whether or not shelled or peeled</v>
          </cell>
        </row>
        <row r="552">
          <cell r="C552" t="str">
            <v>037.12</v>
          </cell>
          <cell r="E552" t="str">
            <v>037.21</v>
          </cell>
          <cell r="F552" t="str">
            <v>05777 Chestnuts, fresh or dried, whether or not shelled or peeled</v>
          </cell>
        </row>
        <row r="553">
          <cell r="C553" t="str">
            <v>037.12</v>
          </cell>
          <cell r="E553" t="str">
            <v>037.21</v>
          </cell>
          <cell r="F553" t="str">
            <v>05778 Pistachios, fresh or dried, whether or not shelled or peeled</v>
          </cell>
        </row>
        <row r="554">
          <cell r="C554" t="str">
            <v>037.13</v>
          </cell>
          <cell r="E554" t="str">
            <v>037.21</v>
          </cell>
          <cell r="F554" t="str">
            <v>05779 Edible nuts (excluding mixtures), fresh or dried, n.e.s., whether or not shelled or peeled</v>
          </cell>
        </row>
        <row r="555">
          <cell r="C555" t="str">
            <v>037.14</v>
          </cell>
          <cell r="E555" t="str">
            <v>037.21</v>
          </cell>
          <cell r="F555" t="str">
            <v>05791 Melons (including watermelons) and papaws (papayas), fresh</v>
          </cell>
        </row>
        <row r="556">
          <cell r="C556" t="str">
            <v>037.15</v>
          </cell>
          <cell r="E556" t="str">
            <v>037.22</v>
          </cell>
          <cell r="F556" t="str">
            <v>05792 Pears and quinces, fresh</v>
          </cell>
        </row>
        <row r="557">
          <cell r="C557" t="str">
            <v>037.15</v>
          </cell>
          <cell r="E557" t="str">
            <v>061.11</v>
          </cell>
          <cell r="F557" t="str">
            <v>05793 Stone fruit, n.e.s., fresh</v>
          </cell>
        </row>
        <row r="558">
          <cell r="C558" t="str">
            <v>037.16</v>
          </cell>
          <cell r="E558" t="str">
            <v>061.12</v>
          </cell>
          <cell r="F558" t="str">
            <v>05794 Berries, fresh</v>
          </cell>
        </row>
        <row r="559">
          <cell r="C559" t="str">
            <v>037.17</v>
          </cell>
          <cell r="E559" t="str">
            <v>061.21</v>
          </cell>
          <cell r="F559" t="str">
            <v>05795 Pineapples, fresh or dried</v>
          </cell>
        </row>
        <row r="560">
          <cell r="C560" t="str">
            <v>037.21</v>
          </cell>
          <cell r="E560" t="str">
            <v>061.29</v>
          </cell>
          <cell r="F560" t="str">
            <v>05796 Dates, fresh or dried</v>
          </cell>
        </row>
        <row r="561">
          <cell r="C561" t="str">
            <v>037.21</v>
          </cell>
          <cell r="E561" t="str">
            <v>061.91</v>
          </cell>
          <cell r="F561" t="str">
            <v>05797 Avocados, guavas, mangoes and mangosteens, fresh or dried</v>
          </cell>
        </row>
        <row r="562">
          <cell r="C562" t="str">
            <v>037.21</v>
          </cell>
          <cell r="E562" t="str">
            <v>061.91</v>
          </cell>
          <cell r="F562" t="str">
            <v>05798 Fruit, fresh, n.e.s.</v>
          </cell>
        </row>
        <row r="563">
          <cell r="C563" t="str">
            <v>037.21</v>
          </cell>
          <cell r="E563" t="str">
            <v>061.92</v>
          </cell>
          <cell r="F563" t="str">
            <v>05799 Fruit, dried, n.e.s., and mixtures, n.e.s., of nuts (not including oil nuts) or dried fruit</v>
          </cell>
        </row>
        <row r="564">
          <cell r="C564" t="str">
            <v>037.22</v>
          </cell>
          <cell r="E564" t="str">
            <v>061.93</v>
          </cell>
          <cell r="F564" t="str">
            <v>05810 Jams, fruit jellies, marmalades, fruit or nut puree and fruit or nut pastes, being cooked preparations, not including homogenized preparations</v>
          </cell>
        </row>
        <row r="565">
          <cell r="C565" t="str">
            <v>061.11</v>
          </cell>
          <cell r="E565" t="str">
            <v>061.94</v>
          </cell>
          <cell r="F565" t="str">
            <v>26332 Cotton garnetted stock</v>
          </cell>
        </row>
        <row r="566">
          <cell r="C566" t="str">
            <v>061.12</v>
          </cell>
          <cell r="E566" t="str">
            <v>061.95</v>
          </cell>
          <cell r="F566" t="str">
            <v>26339 Cotton waste, n.e.s.</v>
          </cell>
        </row>
        <row r="567">
          <cell r="C567" t="str">
            <v>061.21</v>
          </cell>
          <cell r="E567" t="str">
            <v>061.96</v>
          </cell>
          <cell r="F567" t="str">
            <v>26340 Cotton, carded or combed</v>
          </cell>
        </row>
        <row r="568">
          <cell r="C568" t="str">
            <v>061.29</v>
          </cell>
          <cell r="E568" t="str">
            <v>061.99</v>
          </cell>
          <cell r="F568" t="str">
            <v>26410 Jute and other textile bast fibers, raw or retted</v>
          </cell>
        </row>
        <row r="569">
          <cell r="C569" t="str">
            <v>061.91</v>
          </cell>
          <cell r="E569" t="str">
            <v>061.51</v>
          </cell>
          <cell r="F569" t="str">
            <v>26513 Flax tow and waste (including yarn waste and garnetted stock)</v>
          </cell>
        </row>
        <row r="570">
          <cell r="C570" t="str">
            <v>061.91</v>
          </cell>
          <cell r="E570" t="str">
            <v>061.59</v>
          </cell>
          <cell r="F570" t="str">
            <v>26521 True hemp, raw or retted</v>
          </cell>
        </row>
        <row r="571">
          <cell r="C571" t="str">
            <v>061.92</v>
          </cell>
          <cell r="E571" t="str">
            <v>062.21</v>
          </cell>
          <cell r="F571" t="str">
            <v>26529 True hemp textile fibers, processed but not spun; tow and waste of true hemp (including yarn waste and garnetted stock)</v>
          </cell>
        </row>
        <row r="572">
          <cell r="C572" t="str">
            <v>061.93</v>
          </cell>
          <cell r="E572" t="str">
            <v>062.29</v>
          </cell>
          <cell r="F572" t="str">
            <v>26541 Sisal and other textile fibers of the genus agave, raw</v>
          </cell>
        </row>
        <row r="573">
          <cell r="C573" t="str">
            <v>061.94</v>
          </cell>
          <cell r="E573" t="str">
            <v>072.1</v>
          </cell>
          <cell r="F573" t="str">
            <v>26549 Sisal and other textile fibers of the genus agave, processed but not spun; tow and waste of these fibers (including yarn waste and garnetted stock)</v>
          </cell>
        </row>
        <row r="574">
          <cell r="C574" t="str">
            <v>061.95</v>
          </cell>
          <cell r="E574" t="str">
            <v>072.5</v>
          </cell>
          <cell r="F574" t="str">
            <v>26551 Abaca (manila hemp or musa textilis nee), raw</v>
          </cell>
        </row>
        <row r="575">
          <cell r="C575" t="str">
            <v>061.96</v>
          </cell>
          <cell r="E575" t="str">
            <v>072.31</v>
          </cell>
          <cell r="F575" t="str">
            <v>26559 Abaca (manila hemp or musa textilis nee), processed but not spun; tow, noils and waste of these fibers (including yarn waste and garnetted stock)</v>
          </cell>
        </row>
        <row r="576">
          <cell r="C576" t="str">
            <v>061.99</v>
          </cell>
          <cell r="E576" t="str">
            <v>072.32</v>
          </cell>
          <cell r="F576" t="str">
            <v>26571 Coconut fibers (coir), raw</v>
          </cell>
        </row>
        <row r="577">
          <cell r="C577" t="str">
            <v>061.51</v>
          </cell>
          <cell r="E577" t="str">
            <v>072.4</v>
          </cell>
          <cell r="F577" t="str">
            <v>26490 Jute and other textile bast fibers, n.e.s. processed but not spun; tow and waste of these fibers (including yarn waste and garnetted stock)</v>
          </cell>
        </row>
        <row r="578">
          <cell r="C578" t="str">
            <v>061.59</v>
          </cell>
          <cell r="E578" t="str">
            <v>072.2</v>
          </cell>
          <cell r="F578" t="str">
            <v>26511 Flax, raw or retted</v>
          </cell>
        </row>
        <row r="579">
          <cell r="C579" t="str">
            <v>062.21</v>
          </cell>
          <cell r="E579" t="str">
            <v>073.1</v>
          </cell>
          <cell r="F579" t="str">
            <v>26589 Vegetable textile fibers n.e.s., processed but not spun; tow, noils and waste of these fibers (including yarn waste and garnetted stock)</v>
          </cell>
        </row>
        <row r="580">
          <cell r="C580" t="str">
            <v>062.29</v>
          </cell>
          <cell r="E580" t="str">
            <v>073.2</v>
          </cell>
          <cell r="F580" t="str">
            <v>26651 Synthetic staple fibers of nylon or other polyamides, not carded, combed or otherwise processed for spinning</v>
          </cell>
        </row>
        <row r="581">
          <cell r="C581" t="str">
            <v>072.1</v>
          </cell>
          <cell r="E581" t="str">
            <v>073.3</v>
          </cell>
          <cell r="F581" t="str">
            <v>26672 Synthetic staple fibers of polyesters, carded, combed or otherwise processed for spinning</v>
          </cell>
        </row>
        <row r="582">
          <cell r="C582" t="str">
            <v>072.5</v>
          </cell>
          <cell r="E582" t="str">
            <v>073.3</v>
          </cell>
          <cell r="F582" t="str">
            <v>26713 Artificial staple fibers, carded, combed or otherwise processed for spinning</v>
          </cell>
        </row>
        <row r="583">
          <cell r="C583" t="str">
            <v>072.31</v>
          </cell>
          <cell r="E583" t="str">
            <v>073.9</v>
          </cell>
          <cell r="F583" t="str">
            <v>26679 Synthetic staple fibers, n.e.s., carded, combed or otherwise processed for spinning</v>
          </cell>
        </row>
        <row r="584">
          <cell r="C584" t="str">
            <v>072.32</v>
          </cell>
          <cell r="E584" t="str">
            <v>098.93</v>
          </cell>
          <cell r="F584" t="str">
            <v>26711 Artificial staple fibers, not carded, combed or otherwise processed for spinning</v>
          </cell>
        </row>
        <row r="585">
          <cell r="C585" t="str">
            <v>072.4</v>
          </cell>
          <cell r="E585" t="str">
            <v>048.5</v>
          </cell>
          <cell r="F585" t="str">
            <v>26712 Artificial filament tow</v>
          </cell>
        </row>
        <row r="586">
          <cell r="C586" t="str">
            <v>072.2</v>
          </cell>
          <cell r="E586" t="str">
            <v>098.94</v>
          </cell>
          <cell r="F586" t="str">
            <v>26673 Synthetic staple fiber of acrylic or modacrylic, carded, combed or otherwise processed for spinning</v>
          </cell>
        </row>
        <row r="587">
          <cell r="C587" t="str">
            <v>073.1</v>
          </cell>
          <cell r="E587" t="str">
            <v>048.3</v>
          </cell>
          <cell r="F587" t="str">
            <v>26721 Waste (including noils, yarn waste and garnetted stock), of synthetic fibers</v>
          </cell>
        </row>
        <row r="588">
          <cell r="C588" t="str">
            <v>073.2</v>
          </cell>
          <cell r="E588" t="str">
            <v>048.3</v>
          </cell>
          <cell r="F588" t="str">
            <v>26722 Waste (including noils, yarn waste and garnetted stock), of artificiail fibers</v>
          </cell>
        </row>
        <row r="589">
          <cell r="C589" t="str">
            <v>073.3</v>
          </cell>
          <cell r="E589" t="str">
            <v>098.91</v>
          </cell>
          <cell r="F589" t="str">
            <v>26811 Shorn wool, greasy (including fleece-washed wool), not carded or combed</v>
          </cell>
        </row>
        <row r="590">
          <cell r="C590" t="str">
            <v>073.3</v>
          </cell>
          <cell r="E590" t="str">
            <v>098.91</v>
          </cell>
          <cell r="F590" t="str">
            <v>26819 Wool, greasy, other than shorn wool (including fleece-washed wool), not carded or combed</v>
          </cell>
        </row>
        <row r="591">
          <cell r="C591" t="str">
            <v>073.9</v>
          </cell>
          <cell r="E591" t="str">
            <v>098.91</v>
          </cell>
          <cell r="F591" t="str">
            <v>26821 Wool, degreased, not carbonized, not carded or combed</v>
          </cell>
        </row>
        <row r="592">
          <cell r="C592" t="str">
            <v>098.93</v>
          </cell>
          <cell r="E592" t="str">
            <v>056.45</v>
          </cell>
          <cell r="F592" t="str">
            <v>28510 Aluminum ores and concentrates</v>
          </cell>
        </row>
        <row r="593">
          <cell r="C593" t="str">
            <v>048.5</v>
          </cell>
          <cell r="E593" t="str">
            <v>048.11</v>
          </cell>
          <cell r="F593" t="str">
            <v>07220 Cocoa powder not containing added sugar or other sweetening matter</v>
          </cell>
        </row>
        <row r="594">
          <cell r="C594" t="str">
            <v>098.94</v>
          </cell>
          <cell r="E594" t="str">
            <v>048.11</v>
          </cell>
          <cell r="F594" t="str">
            <v>28520 Alumina (aluminum oxide)</v>
          </cell>
        </row>
        <row r="595">
          <cell r="C595" t="str">
            <v>048.3</v>
          </cell>
          <cell r="E595" t="str">
            <v>048.12</v>
          </cell>
          <cell r="F595" t="str">
            <v>07111 Coffee, not roasted, not decaffeinated</v>
          </cell>
        </row>
        <row r="596">
          <cell r="C596" t="str">
            <v>048.3</v>
          </cell>
          <cell r="E596" t="str">
            <v>048.12</v>
          </cell>
          <cell r="F596" t="str">
            <v>07112 Coffee, not roasted, decaffeinated</v>
          </cell>
        </row>
        <row r="597">
          <cell r="C597" t="str">
            <v>098.91</v>
          </cell>
          <cell r="E597" t="str">
            <v>048.41</v>
          </cell>
          <cell r="F597" t="str">
            <v>28322 Cement copper (precipitated copper)</v>
          </cell>
        </row>
        <row r="598">
          <cell r="C598" t="str">
            <v>098.91</v>
          </cell>
          <cell r="E598" t="str">
            <v>048.42</v>
          </cell>
          <cell r="F598" t="str">
            <v>28410 Nickel ores and concentrates</v>
          </cell>
        </row>
        <row r="599">
          <cell r="C599" t="str">
            <v>098.91</v>
          </cell>
          <cell r="E599" t="str">
            <v>048.42</v>
          </cell>
          <cell r="F599" t="str">
            <v>28421 Nickel mattes</v>
          </cell>
        </row>
        <row r="600">
          <cell r="C600" t="str">
            <v>056.45</v>
          </cell>
          <cell r="E600" t="str">
            <v>048.42</v>
          </cell>
          <cell r="F600" t="str">
            <v>11102 Waters (including mineral and aerated waters) containing added sugar or other sweetening matter or flavored, and other nonalcoholic beverages, n.e.s.</v>
          </cell>
        </row>
        <row r="601">
          <cell r="C601" t="str">
            <v>048.11</v>
          </cell>
          <cell r="E601" t="str">
            <v>048.41</v>
          </cell>
          <cell r="F601" t="str">
            <v>06159 Beet sugar molasses and other molasses (e.g. corn molasses) resulting from the extraction or refining of sugar</v>
          </cell>
        </row>
        <row r="602">
          <cell r="C602" t="str">
            <v>048.11</v>
          </cell>
          <cell r="E602" t="str">
            <v>048.49</v>
          </cell>
          <cell r="F602" t="str">
            <v>06160 Natural honey</v>
          </cell>
        </row>
        <row r="603">
          <cell r="C603" t="str">
            <v>048.12</v>
          </cell>
          <cell r="E603" t="str">
            <v>056.71</v>
          </cell>
          <cell r="F603" t="str">
            <v>06191 Lactose and lactose syrup</v>
          </cell>
        </row>
        <row r="604">
          <cell r="C604" t="str">
            <v>048.12</v>
          </cell>
          <cell r="E604" t="str">
            <v>056.71</v>
          </cell>
          <cell r="F604" t="str">
            <v>06192 Maple sugar and maple syrup</v>
          </cell>
        </row>
        <row r="605">
          <cell r="C605" t="str">
            <v>048.41</v>
          </cell>
          <cell r="E605" t="str">
            <v>056.72</v>
          </cell>
          <cell r="F605" t="str">
            <v>07113 Coffee husks and skins</v>
          </cell>
        </row>
        <row r="606">
          <cell r="C606" t="str">
            <v>048.42</v>
          </cell>
          <cell r="E606" t="str">
            <v>056.73</v>
          </cell>
          <cell r="F606" t="str">
            <v>07131 Extracts, essences and concentrates of coffee and preparations with a basis of these products or with a basis of coffee</v>
          </cell>
        </row>
        <row r="607">
          <cell r="C607" t="str">
            <v>048.42</v>
          </cell>
          <cell r="E607" t="str">
            <v>056.74</v>
          </cell>
          <cell r="F607" t="str">
            <v>07132 Coffee substitutes containing coffee in any proportion; coffee husks and skins</v>
          </cell>
        </row>
        <row r="608">
          <cell r="C608" t="str">
            <v>048.42</v>
          </cell>
          <cell r="E608" t="str">
            <v>056.74</v>
          </cell>
          <cell r="F608" t="str">
            <v>07133 Roasted chicory and other roasted coffee substitutes (not containing coffee) and extracts, essences and concentrates thereof</v>
          </cell>
        </row>
        <row r="609">
          <cell r="C609" t="str">
            <v>048.41</v>
          </cell>
          <cell r="E609" t="str">
            <v>056.74</v>
          </cell>
          <cell r="F609" t="str">
            <v>07120 Coffee, roasted</v>
          </cell>
        </row>
        <row r="610">
          <cell r="C610" t="str">
            <v>048.49</v>
          </cell>
          <cell r="E610" t="str">
            <v>056.61</v>
          </cell>
          <cell r="F610" t="str">
            <v>07210 Cocoa beans, whole or broken, raw or roasted</v>
          </cell>
        </row>
        <row r="611">
          <cell r="C611" t="str">
            <v>056.71</v>
          </cell>
          <cell r="E611" t="str">
            <v>056.69</v>
          </cell>
          <cell r="F611" t="str">
            <v>11230 Beer made from malt (including ale, stout and porter)</v>
          </cell>
        </row>
        <row r="612">
          <cell r="C612" t="str">
            <v>056.71</v>
          </cell>
          <cell r="E612" t="str">
            <v>098.12</v>
          </cell>
          <cell r="F612" t="str">
            <v>11241 Whiskey</v>
          </cell>
        </row>
        <row r="613">
          <cell r="C613" t="str">
            <v>056.72</v>
          </cell>
          <cell r="E613" t="str">
            <v>056.76</v>
          </cell>
          <cell r="F613" t="str">
            <v>11242 Spirits obtained by distilling grape wine or grape marc</v>
          </cell>
        </row>
        <row r="614">
          <cell r="C614" t="str">
            <v>056.73</v>
          </cell>
          <cell r="E614" t="str">
            <v>056.79</v>
          </cell>
          <cell r="F614" t="str">
            <v>11243 Compound alcoholic preparations of a kind used for the manufacture of beverages</v>
          </cell>
        </row>
        <row r="615">
          <cell r="C615" t="str">
            <v>056.74</v>
          </cell>
          <cell r="E615" t="str">
            <v>056.79</v>
          </cell>
          <cell r="F615" t="str">
            <v>11244 Rum and tafia</v>
          </cell>
        </row>
        <row r="616">
          <cell r="C616" t="str">
            <v>056.74</v>
          </cell>
          <cell r="E616" t="str">
            <v>056.79</v>
          </cell>
          <cell r="F616" t="str">
            <v>11245 Gin and geneva</v>
          </cell>
        </row>
        <row r="617">
          <cell r="C617" t="str">
            <v>056.74</v>
          </cell>
          <cell r="E617" t="str">
            <v>056.79</v>
          </cell>
          <cell r="F617" t="str">
            <v>11249 Spirits and distilled alcoholic beverages, n.e.s.</v>
          </cell>
        </row>
        <row r="618">
          <cell r="C618" t="str">
            <v>056.61</v>
          </cell>
          <cell r="E618" t="str">
            <v>056.79</v>
          </cell>
          <cell r="F618" t="str">
            <v>11217 Wine of fresh grapes (other than sparkling wine); grape must with fermentation arrested by the addition of alcohol</v>
          </cell>
        </row>
        <row r="619">
          <cell r="C619" t="str">
            <v>056.69</v>
          </cell>
          <cell r="E619" t="str">
            <v>056.77</v>
          </cell>
          <cell r="F619" t="str">
            <v>11220 Fermented beverages, n.e.s. (including cider, perry and mead)</v>
          </cell>
        </row>
        <row r="620">
          <cell r="C620" t="str">
            <v>098.12</v>
          </cell>
          <cell r="E620" t="str">
            <v>056.79</v>
          </cell>
          <cell r="F620" t="str">
            <v>28140 Roasted iron pyrites (pyrites cinders), whether or not agglomerated</v>
          </cell>
        </row>
        <row r="621">
          <cell r="C621" t="str">
            <v>056.76</v>
          </cell>
          <cell r="E621" t="str">
            <v>056.79</v>
          </cell>
          <cell r="F621" t="str">
            <v>12110 Tobacco, not stemmed/stripped</v>
          </cell>
        </row>
        <row r="622">
          <cell r="C622" t="str">
            <v>056.79</v>
          </cell>
          <cell r="E622" t="str">
            <v>062.1</v>
          </cell>
          <cell r="F622" t="str">
            <v>12130 Tobacco refuse</v>
          </cell>
        </row>
        <row r="623">
          <cell r="C623" t="str">
            <v>056.79</v>
          </cell>
          <cell r="E623" t="str">
            <v>098.13</v>
          </cell>
          <cell r="F623" t="str">
            <v>12210 Cigars, cheroots and cigarillos, containing tobacco</v>
          </cell>
        </row>
        <row r="624">
          <cell r="C624" t="str">
            <v>056.79</v>
          </cell>
          <cell r="E624" t="str">
            <v>058.1</v>
          </cell>
          <cell r="F624" t="str">
            <v>12220 Cigarettes containing tobacco</v>
          </cell>
        </row>
        <row r="625">
          <cell r="C625" t="str">
            <v>056.79</v>
          </cell>
          <cell r="E625" t="str">
            <v>058.1</v>
          </cell>
          <cell r="F625" t="str">
            <v>12231 Cigars, cheroots, cigarillos and cigarettes, of tobacco substitutes</v>
          </cell>
        </row>
        <row r="626">
          <cell r="C626" t="str">
            <v>056.79</v>
          </cell>
          <cell r="E626" t="str">
            <v>058.92</v>
          </cell>
          <cell r="F626" t="str">
            <v>12232 Smoking tobacco, whether or not containing tobacco substitutes</v>
          </cell>
        </row>
        <row r="627">
          <cell r="C627" t="str">
            <v>056.77</v>
          </cell>
          <cell r="E627" t="str">
            <v>058.92</v>
          </cell>
          <cell r="F627" t="str">
            <v>12120 Tobacco, wholly or partly stemmed/stripped</v>
          </cell>
        </row>
        <row r="628">
          <cell r="C628" t="str">
            <v>056.79</v>
          </cell>
          <cell r="E628" t="str">
            <v>058.93</v>
          </cell>
          <cell r="F628" t="str">
            <v>12239 Manufactured tobacco, extracts and essence, n.e.s.</v>
          </cell>
        </row>
        <row r="629">
          <cell r="C629" t="str">
            <v>062.1</v>
          </cell>
          <cell r="E629" t="str">
            <v>058.94</v>
          </cell>
          <cell r="F629" t="str">
            <v>26579 Coconut fibers (coir), processed but not spun; tow, noils and waste of the se fibers (including yarn waste and garnetted stock)</v>
          </cell>
        </row>
        <row r="630">
          <cell r="C630" t="str">
            <v>098.13</v>
          </cell>
          <cell r="E630" t="str">
            <v>058.96</v>
          </cell>
          <cell r="F630" t="str">
            <v>28150 Iron ore and concentrates, not agglomerated</v>
          </cell>
        </row>
        <row r="631">
          <cell r="C631" t="str">
            <v>058.1</v>
          </cell>
          <cell r="E631" t="str">
            <v>058.95</v>
          </cell>
          <cell r="F631" t="str">
            <v>24501 Fuel wood, in logs, in billets, in twigs, in faggots or in similar forms (excluding wood waste)</v>
          </cell>
        </row>
        <row r="632">
          <cell r="C632" t="str">
            <v>058.1</v>
          </cell>
          <cell r="E632" t="str">
            <v>058.95</v>
          </cell>
          <cell r="F632" t="str">
            <v>24502 Wood charcoal (including shell or nut charcoal), whether or not agglomerat ed</v>
          </cell>
        </row>
        <row r="633">
          <cell r="C633" t="str">
            <v>058.92</v>
          </cell>
          <cell r="E633" t="str">
            <v>058.95</v>
          </cell>
          <cell r="F633" t="str">
            <v>24752 Nonconiferous wood, n.e.s., in the rough or roughly squared, but not treated with paint, stains or preservatives</v>
          </cell>
        </row>
        <row r="634">
          <cell r="C634" t="str">
            <v>058.92</v>
          </cell>
          <cell r="E634" t="str">
            <v>058.96</v>
          </cell>
          <cell r="F634" t="str">
            <v>24811 Railway or tramway sleepers (cross-ties) of wood, not impregnated</v>
          </cell>
        </row>
        <row r="635">
          <cell r="C635" t="str">
            <v>058.93</v>
          </cell>
          <cell r="E635" t="str">
            <v>058.96</v>
          </cell>
          <cell r="F635" t="str">
            <v>24819 Railway or tramway sleepers (cross-ties) of wood, n.e.s.</v>
          </cell>
        </row>
        <row r="636">
          <cell r="C636" t="str">
            <v>058.94</v>
          </cell>
          <cell r="E636" t="str">
            <v>058.97</v>
          </cell>
          <cell r="F636" t="str">
            <v>24820 Wood of coniferous species, sawn or chipped lengthwise, sliced or peeled, whether or not planed, sanded or finger-jointed, over 6 mm thick</v>
          </cell>
        </row>
        <row r="637">
          <cell r="C637" t="str">
            <v>058.96</v>
          </cell>
          <cell r="E637" t="str">
            <v>058.96</v>
          </cell>
          <cell r="F637" t="str">
            <v>25111 Waste and scrap of unbleached kraft paper or paperboard or of corrugated paper of paperboard</v>
          </cell>
        </row>
        <row r="638">
          <cell r="C638" t="str">
            <v>058.95</v>
          </cell>
          <cell r="E638" t="str">
            <v>059.1</v>
          </cell>
          <cell r="F638" t="str">
            <v>24830 Coniferous wood (including strips etc. for parquet flooring, unassembled), continuously shaped (grooved, etc.) along any of its edges or faces</v>
          </cell>
        </row>
        <row r="639">
          <cell r="C639" t="str">
            <v>058.95</v>
          </cell>
          <cell r="E639" t="str">
            <v>059.1</v>
          </cell>
          <cell r="F639" t="str">
            <v>24840 Wood of nonconiferous species, sawn or chipped lengthwise, sliced or peele d, whether or not planed, sanded or finger-jointed, over 6 mm thick</v>
          </cell>
        </row>
        <row r="640">
          <cell r="C640" t="str">
            <v>058.95</v>
          </cell>
          <cell r="E640" t="str">
            <v>059.1</v>
          </cell>
          <cell r="F640" t="str">
            <v>24850 Nonconiferous wood (including strips etc. for parquet flooring, unassembled) continously shaped (grooved, etc.) along any of its edges or faces</v>
          </cell>
        </row>
        <row r="641">
          <cell r="C641" t="str">
            <v>058.96</v>
          </cell>
          <cell r="E641" t="str">
            <v>059.2</v>
          </cell>
          <cell r="F641" t="str">
            <v>25112 Waste and scrap of other paper of paperboard made mainly of bleached chemical pulp, not colored in the mass</v>
          </cell>
        </row>
        <row r="642">
          <cell r="C642" t="str">
            <v>058.96</v>
          </cell>
          <cell r="E642" t="str">
            <v>059.2</v>
          </cell>
          <cell r="F642" t="str">
            <v>25113 Waste and scrap of paper of paperboard made mainly of mechanical pulp (e.g., newspapers, journals and similar printed matter)</v>
          </cell>
        </row>
        <row r="643">
          <cell r="C643" t="str">
            <v>058.97</v>
          </cell>
          <cell r="E643" t="str">
            <v>059.3</v>
          </cell>
          <cell r="F643" t="str">
            <v>25120 Mechanical wood pulp</v>
          </cell>
        </row>
        <row r="644">
          <cell r="C644" t="str">
            <v>058.96</v>
          </cell>
          <cell r="E644" t="str">
            <v>059.3</v>
          </cell>
          <cell r="F644" t="str">
            <v>25119 Waste and scrap of paper and paperboard, n.e.s. (including unsorted waste and scrap)</v>
          </cell>
        </row>
        <row r="645">
          <cell r="C645" t="str">
            <v>059.1</v>
          </cell>
          <cell r="E645" t="str">
            <v>059.91</v>
          </cell>
          <cell r="F645" t="str">
            <v>25130 Chemical wood pulp, dissolving grades</v>
          </cell>
        </row>
        <row r="646">
          <cell r="C646" t="str">
            <v>059.1</v>
          </cell>
          <cell r="E646" t="str">
            <v>059.91</v>
          </cell>
          <cell r="F646" t="str">
            <v>25141 Chemical wood pulp, coniferous, soda or sulfate, other than dissolving grades, unbleached</v>
          </cell>
        </row>
        <row r="647">
          <cell r="C647" t="str">
            <v>059.1</v>
          </cell>
          <cell r="E647" t="str">
            <v>059.92</v>
          </cell>
          <cell r="F647" t="str">
            <v>25142 Chemical wood pulp, nonconiferous, soda or sulfate, other than dissolving grades, unbleached</v>
          </cell>
        </row>
        <row r="648">
          <cell r="C648" t="str">
            <v>059.2</v>
          </cell>
          <cell r="E648" t="str">
            <v>059.93</v>
          </cell>
          <cell r="F648" t="str">
            <v>25151 Chemical wood pulp, coniferous, soda or sulfate, semibleached or bleached (other than dissolving grades)</v>
          </cell>
        </row>
        <row r="649">
          <cell r="C649" t="str">
            <v>059.2</v>
          </cell>
          <cell r="E649" t="str">
            <v>059.93</v>
          </cell>
          <cell r="F649" t="str">
            <v>25152 Chemical wood pulp, nonconiferous, soda or sulfate, semibleached or bleached (other than dissolving grades)</v>
          </cell>
        </row>
        <row r="650">
          <cell r="C650" t="str">
            <v>059.3</v>
          </cell>
          <cell r="E650" t="str">
            <v>059.94</v>
          </cell>
          <cell r="F650" t="str">
            <v>25161 Chemical wood pulp, sulfite (other than dissolving grades), unbleached</v>
          </cell>
        </row>
        <row r="651">
          <cell r="C651" t="str">
            <v>059.3</v>
          </cell>
          <cell r="E651" t="str">
            <v>059.94</v>
          </cell>
          <cell r="F651" t="str">
            <v>25162 Chemical wood pulp, sulfite (other than dissolving grades), semibleached or bleached</v>
          </cell>
        </row>
        <row r="652">
          <cell r="C652" t="str">
            <v>059.91</v>
          </cell>
          <cell r="E652" t="str">
            <v>059.95</v>
          </cell>
          <cell r="F652" t="str">
            <v>25191 Semichemical wood pulp</v>
          </cell>
        </row>
        <row r="653">
          <cell r="C653" t="str">
            <v>059.91</v>
          </cell>
          <cell r="E653" t="str">
            <v>059.96</v>
          </cell>
          <cell r="F653" t="str">
            <v>25192 Pulps of fibrous cellulosic material, other than semichemical wood pulp</v>
          </cell>
        </row>
        <row r="654">
          <cell r="C654" t="str">
            <v>059.92</v>
          </cell>
          <cell r="E654" t="str">
            <v>071.31</v>
          </cell>
          <cell r="F654" t="str">
            <v>26130 Raw silk (not thrown)</v>
          </cell>
        </row>
        <row r="655">
          <cell r="C655" t="str">
            <v>059.93</v>
          </cell>
          <cell r="E655" t="str">
            <v>071.31</v>
          </cell>
          <cell r="F655" t="str">
            <v>26141 Silkworm cocoons suitable for reeling</v>
          </cell>
        </row>
        <row r="656">
          <cell r="C656" t="str">
            <v>059.93</v>
          </cell>
          <cell r="E656" t="str">
            <v>074.32</v>
          </cell>
          <cell r="F656" t="str">
            <v>26142 Silk waste (including cocoons unsuitable for reeling, yarn waste and garnetted stock) not carded or combed</v>
          </cell>
        </row>
        <row r="657">
          <cell r="C657" t="str">
            <v>059.94</v>
          </cell>
          <cell r="E657" t="str">
            <v>071.33</v>
          </cell>
          <cell r="F657" t="str">
            <v>26149 Silk waste, n.e.s.</v>
          </cell>
        </row>
        <row r="658">
          <cell r="C658" t="str">
            <v>059.94</v>
          </cell>
          <cell r="E658" t="str">
            <v>098.6</v>
          </cell>
          <cell r="F658" t="str">
            <v>26310 Cotton (other than linters), not carded or combed</v>
          </cell>
        </row>
        <row r="659">
          <cell r="C659" t="str">
            <v>059.95</v>
          </cell>
          <cell r="E659" t="str">
            <v>098.6</v>
          </cell>
          <cell r="F659" t="str">
            <v>26320 Cotton linters</v>
          </cell>
        </row>
        <row r="660">
          <cell r="C660" t="str">
            <v>059.96</v>
          </cell>
          <cell r="E660" t="str">
            <v>098.6</v>
          </cell>
          <cell r="F660" t="str">
            <v>26331 Cotton yarn waste (including cotton thread waste)</v>
          </cell>
        </row>
        <row r="661">
          <cell r="C661" t="str">
            <v>071.31</v>
          </cell>
          <cell r="E661" t="str">
            <v>098.41</v>
          </cell>
          <cell r="F661" t="str">
            <v>26662 Synthetic filament tow of polyesters</v>
          </cell>
        </row>
        <row r="662">
          <cell r="C662" t="str">
            <v>071.31</v>
          </cell>
          <cell r="E662" t="str">
            <v>098.42</v>
          </cell>
          <cell r="F662" t="str">
            <v>26663 Synthetic filament tow of acrylic or modacrylic</v>
          </cell>
        </row>
        <row r="663">
          <cell r="C663" t="str">
            <v>074.32</v>
          </cell>
          <cell r="E663" t="str">
            <v>098.43</v>
          </cell>
          <cell r="F663" t="str">
            <v>26863 Noils of wool or of fine animal hair, not garnetted</v>
          </cell>
        </row>
        <row r="664">
          <cell r="C664" t="str">
            <v>071.33</v>
          </cell>
          <cell r="E664" t="str">
            <v>098.49</v>
          </cell>
          <cell r="F664" t="str">
            <v>26671 Synthetic staple fibers of nylon or other polyamides, carded, combed or otherwise processed for spinning</v>
          </cell>
        </row>
        <row r="665">
          <cell r="C665" t="str">
            <v>098.6</v>
          </cell>
          <cell r="E665" t="str">
            <v>098.5</v>
          </cell>
          <cell r="F665" t="str">
            <v>28239 Ferrous waste and scrap, n.e.s.</v>
          </cell>
        </row>
        <row r="666">
          <cell r="C666" t="str">
            <v>098.6</v>
          </cell>
          <cell r="E666" t="str">
            <v>098.14</v>
          </cell>
          <cell r="F666" t="str">
            <v>28310 Copper ores and concentrates</v>
          </cell>
        </row>
        <row r="667">
          <cell r="C667" t="str">
            <v>098.6</v>
          </cell>
          <cell r="E667" t="str">
            <v>022.33</v>
          </cell>
          <cell r="F667" t="str">
            <v>28321 Copper mattes</v>
          </cell>
        </row>
        <row r="668">
          <cell r="C668" t="str">
            <v>098.41</v>
          </cell>
          <cell r="E668" t="str">
            <v>098.99</v>
          </cell>
          <cell r="F668" t="str">
            <v>28210 Waste and scrap of cast iron</v>
          </cell>
        </row>
        <row r="669">
          <cell r="C669" t="str">
            <v>098.42</v>
          </cell>
          <cell r="E669" t="str">
            <v>098.99</v>
          </cell>
          <cell r="F669" t="str">
            <v>28221 Waste and scrap of stainless steel</v>
          </cell>
        </row>
        <row r="670">
          <cell r="C670" t="str">
            <v>098.43</v>
          </cell>
          <cell r="E670" t="str">
            <v>111.01</v>
          </cell>
          <cell r="F670" t="str">
            <v>28229 Waste and scrap of alloy steel other than stainless</v>
          </cell>
        </row>
        <row r="671">
          <cell r="C671" t="str">
            <v>098.49</v>
          </cell>
          <cell r="E671" t="str">
            <v>111.01</v>
          </cell>
          <cell r="F671" t="str">
            <v>28232 Ferrous metal turnings, shavings, chips, milling waste, trimmings and stampings, whether or not in bundles</v>
          </cell>
        </row>
        <row r="672">
          <cell r="C672" t="str">
            <v>098.5</v>
          </cell>
          <cell r="E672" t="str">
            <v>111.02</v>
          </cell>
          <cell r="F672" t="str">
            <v>28233 Remelting ingots of iron or steel</v>
          </cell>
        </row>
        <row r="673">
          <cell r="C673" t="str">
            <v>098.14</v>
          </cell>
          <cell r="E673" t="str">
            <v>111.02</v>
          </cell>
          <cell r="F673" t="str">
            <v>28160 Iron ore agglomerates (sinters, pellets, briquettes, etc.)</v>
          </cell>
        </row>
        <row r="674">
          <cell r="C674" t="str">
            <v>022.33</v>
          </cell>
          <cell r="E674" t="str">
            <v>112.3</v>
          </cell>
          <cell r="F674" t="str">
            <v>03620 Crustaceans, other than frozen</v>
          </cell>
        </row>
        <row r="675">
          <cell r="C675" t="str">
            <v>098.99</v>
          </cell>
          <cell r="E675" t="str">
            <v>112.15</v>
          </cell>
          <cell r="F675" t="str">
            <v>28610 Uranium ores and concentrates</v>
          </cell>
        </row>
        <row r="676">
          <cell r="C676" t="str">
            <v>098.99</v>
          </cell>
          <cell r="E676" t="str">
            <v>112.17</v>
          </cell>
          <cell r="F676" t="str">
            <v>28620 Thorium ores and concentrates</v>
          </cell>
        </row>
        <row r="677">
          <cell r="C677" t="str">
            <v>111.01</v>
          </cell>
          <cell r="E677" t="str">
            <v>112.17</v>
          </cell>
          <cell r="F677" t="str">
            <v>28740 Lead ores and concentrates</v>
          </cell>
        </row>
        <row r="678">
          <cell r="C678" t="str">
            <v>111.01</v>
          </cell>
          <cell r="E678" t="str">
            <v>112.11</v>
          </cell>
          <cell r="F678" t="str">
            <v>28750 Zinc ores and concentrates</v>
          </cell>
        </row>
        <row r="679">
          <cell r="C679" t="str">
            <v>111.01</v>
          </cell>
          <cell r="E679" t="str">
            <v>112.13</v>
          </cell>
          <cell r="F679" t="str">
            <v>28760 Tin ores and concentrates</v>
          </cell>
        </row>
        <row r="680">
          <cell r="C680" t="str">
            <v>111.02</v>
          </cell>
          <cell r="E680" t="str">
            <v>112.13</v>
          </cell>
          <cell r="F680" t="str">
            <v>28770 Manganese ores and concentrates (including manganiferous iron ores and concentrates with a manganese content of 20% or more calculated on dry weight)</v>
          </cell>
        </row>
        <row r="681">
          <cell r="C681" t="str">
            <v>111.02</v>
          </cell>
          <cell r="E681" t="str">
            <v>112.2</v>
          </cell>
          <cell r="F681" t="str">
            <v>28781 Molybdenum ores and concentrates, roasted</v>
          </cell>
        </row>
        <row r="682">
          <cell r="C682" t="str">
            <v>112.3</v>
          </cell>
          <cell r="E682" t="str">
            <v>512.15</v>
          </cell>
          <cell r="F682" t="str">
            <v>28799 Base metal ores and concentrates, n.e.s.</v>
          </cell>
        </row>
        <row r="683">
          <cell r="C683" t="str">
            <v>112.15</v>
          </cell>
          <cell r="E683" t="str">
            <v>512.16</v>
          </cell>
          <cell r="F683" t="str">
            <v>28785 Niobium, tantalum or vanadium ores and concentrates</v>
          </cell>
        </row>
        <row r="684">
          <cell r="C684" t="str">
            <v>112.17</v>
          </cell>
          <cell r="E684" t="str">
            <v>112.42</v>
          </cell>
          <cell r="F684" t="str">
            <v>28791 Chromium ores and concentrates</v>
          </cell>
        </row>
        <row r="685">
          <cell r="C685" t="str">
            <v>112.17</v>
          </cell>
          <cell r="E685" t="str">
            <v>112.41</v>
          </cell>
          <cell r="F685" t="str">
            <v>28792 Tungstun (or wolfram) ores and concentrates</v>
          </cell>
        </row>
        <row r="686">
          <cell r="C686" t="str">
            <v>112.11</v>
          </cell>
          <cell r="E686" t="str">
            <v>112.44</v>
          </cell>
          <cell r="F686" t="str">
            <v>28782 Molybdenum ores and concentrates, other than roasted</v>
          </cell>
        </row>
        <row r="687">
          <cell r="C687" t="str">
            <v>112.13</v>
          </cell>
          <cell r="E687" t="str">
            <v>112.45</v>
          </cell>
          <cell r="F687" t="str">
            <v>28783 Titanium ores and concentrates</v>
          </cell>
        </row>
        <row r="688">
          <cell r="C688" t="str">
            <v>112.13</v>
          </cell>
          <cell r="E688" t="str">
            <v>112.49</v>
          </cell>
          <cell r="F688" t="str">
            <v>28784 Zirconium ores and concentrates</v>
          </cell>
        </row>
        <row r="689">
          <cell r="C689" t="str">
            <v>112.2</v>
          </cell>
          <cell r="E689" t="str">
            <v>112.49</v>
          </cell>
          <cell r="F689" t="str">
            <v>28793 Cobalt ores and concentrates</v>
          </cell>
        </row>
        <row r="690">
          <cell r="C690" t="str">
            <v>512.15</v>
          </cell>
          <cell r="E690" t="str">
            <v>112.49</v>
          </cell>
          <cell r="F690" t="str">
            <v>58150 Tubes, pipes and hoses, n.e.s. of plastics, not reinforced or otherwise combined with other materials, with fittings</v>
          </cell>
        </row>
        <row r="691">
          <cell r="C691" t="str">
            <v>512.16</v>
          </cell>
          <cell r="E691" t="str">
            <v>098.44</v>
          </cell>
          <cell r="F691" t="str">
            <v>58160 Tubes, pipes and hoses of plastics, n.e.s.</v>
          </cell>
        </row>
        <row r="692">
          <cell r="C692" t="str">
            <v>112.42</v>
          </cell>
          <cell r="E692" t="str">
            <v>081.41</v>
          </cell>
          <cell r="F692" t="str">
            <v>28821 Copper waste and scrap</v>
          </cell>
        </row>
        <row r="693">
          <cell r="C693" t="str">
            <v>112.41</v>
          </cell>
          <cell r="E693" t="str">
            <v>081.42</v>
          </cell>
          <cell r="F693" t="str">
            <v>28810 Ash and residues (other than from manufacture of iron or steel) containing metals and metallic compounds,n.e.s.</v>
          </cell>
        </row>
        <row r="694">
          <cell r="C694" t="str">
            <v>112.44</v>
          </cell>
          <cell r="E694" t="str">
            <v>081.24</v>
          </cell>
          <cell r="F694" t="str">
            <v>28822 Nickel waste and scrap</v>
          </cell>
        </row>
        <row r="695">
          <cell r="C695" t="str">
            <v>112.45</v>
          </cell>
          <cell r="E695" t="str">
            <v>081.26</v>
          </cell>
          <cell r="F695" t="str">
            <v>28823 Aluminum waste and scrap</v>
          </cell>
        </row>
        <row r="696">
          <cell r="C696" t="str">
            <v>112.49</v>
          </cell>
          <cell r="E696" t="str">
            <v>081.29</v>
          </cell>
          <cell r="F696" t="str">
            <v>28824 Lead waste and scrap</v>
          </cell>
        </row>
        <row r="697">
          <cell r="C697" t="str">
            <v>112.49</v>
          </cell>
          <cell r="E697" t="str">
            <v>081.23</v>
          </cell>
          <cell r="F697" t="str">
            <v>28825 Zinc waste and scrap (other than dust)</v>
          </cell>
        </row>
        <row r="698">
          <cell r="C698" t="str">
            <v>112.49</v>
          </cell>
          <cell r="E698" t="str">
            <v>081.51</v>
          </cell>
          <cell r="F698" t="str">
            <v>28826 Tin waste and scrap</v>
          </cell>
        </row>
        <row r="699">
          <cell r="C699" t="str">
            <v>098.44</v>
          </cell>
          <cell r="E699" t="str">
            <v>081.52</v>
          </cell>
          <cell r="F699" t="str">
            <v>28231 Waste and scrap of tinned iron or steel</v>
          </cell>
        </row>
        <row r="700">
          <cell r="C700" t="str">
            <v>081.41</v>
          </cell>
          <cell r="E700" t="str">
            <v>081.53</v>
          </cell>
          <cell r="F700" t="str">
            <v>27862 Slag (other than granulated), dross, scalings and other waste from the manufacture of iron or steel</v>
          </cell>
        </row>
        <row r="701">
          <cell r="C701" t="str">
            <v>081.42</v>
          </cell>
          <cell r="E701" t="str">
            <v>081.31</v>
          </cell>
          <cell r="F701" t="str">
            <v>27869 Slag and ash, n.e.s., including seaweed ash (kelp)</v>
          </cell>
        </row>
        <row r="702">
          <cell r="C702" t="str">
            <v>081.24</v>
          </cell>
          <cell r="E702" t="str">
            <v>081.32</v>
          </cell>
          <cell r="F702" t="str">
            <v>27729 Pumice stone; emery; natural corundum, natural garnet and other natural abrasives, other than crude, whether or not heat-treated</v>
          </cell>
        </row>
        <row r="703">
          <cell r="C703" t="str">
            <v>081.25</v>
          </cell>
          <cell r="E703" t="str">
            <v>081.33</v>
          </cell>
          <cell r="F703" t="str">
            <v>27822 Graphite, natural</v>
          </cell>
        </row>
        <row r="704">
          <cell r="C704" t="str">
            <v>081.26</v>
          </cell>
          <cell r="E704" t="str">
            <v>081.34</v>
          </cell>
          <cell r="F704" t="str">
            <v>27823 Dolomite (calcined or not), including roughly trimmed or cut into blocks or slabs and agglomerated dolomite</v>
          </cell>
        </row>
        <row r="705">
          <cell r="C705" t="str">
            <v>081.29</v>
          </cell>
          <cell r="E705" t="str">
            <v>081.35</v>
          </cell>
          <cell r="F705" t="str">
            <v>27824 Natural magnesium carbonate (magnesite)</v>
          </cell>
        </row>
        <row r="706">
          <cell r="C706" t="str">
            <v>081.23</v>
          </cell>
          <cell r="E706" t="str">
            <v>081.36</v>
          </cell>
          <cell r="F706" t="str">
            <v>27722 Pumice stone; emery; natural corundum, natural garnet and other natural abrasives, crude or in irregular pieces, including crushed pumice (bimskies)</v>
          </cell>
        </row>
        <row r="707">
          <cell r="C707" t="str">
            <v>081.51</v>
          </cell>
          <cell r="E707" t="str">
            <v>081.36</v>
          </cell>
          <cell r="F707" t="str">
            <v>27891 Chalk (crude natural calcium carbonate)</v>
          </cell>
        </row>
        <row r="708">
          <cell r="C708" t="str">
            <v>081.52</v>
          </cell>
          <cell r="E708" t="str">
            <v>081.37</v>
          </cell>
          <cell r="F708" t="str">
            <v>27892 Natural barium sulfate (barytes); natural barium carbonate (witherite), whether or not calcined (excluding purified barium oxide)</v>
          </cell>
        </row>
        <row r="709">
          <cell r="C709" t="str">
            <v>081.53</v>
          </cell>
          <cell r="E709" t="str">
            <v>081.38</v>
          </cell>
          <cell r="F709" t="str">
            <v>27893 Steatite, natural, whether or not roughly trimmed or merely cut, by sawing or otherwise, into blocks or slabs of square or rectangular shape; talc</v>
          </cell>
        </row>
        <row r="710">
          <cell r="C710" t="str">
            <v>081.31</v>
          </cell>
          <cell r="E710" t="str">
            <v>081.39</v>
          </cell>
          <cell r="F710" t="str">
            <v>27825 Fused magnesia; dead-burned (sintered) magnesia; other magnesium oxide, whether or not pure</v>
          </cell>
        </row>
        <row r="711">
          <cell r="C711" t="str">
            <v>081.32</v>
          </cell>
          <cell r="E711" t="str">
            <v>081.94</v>
          </cell>
          <cell r="F711" t="str">
            <v>27826 Kaolin and other kaolinic clays, whether or not calcined</v>
          </cell>
        </row>
        <row r="712">
          <cell r="C712" t="str">
            <v>081.33</v>
          </cell>
          <cell r="E712" t="str">
            <v>081.19</v>
          </cell>
          <cell r="F712" t="str">
            <v>27827 Bentonite</v>
          </cell>
        </row>
        <row r="713">
          <cell r="C713" t="str">
            <v>081.34</v>
          </cell>
          <cell r="E713" t="str">
            <v>081.95</v>
          </cell>
          <cell r="F713" t="str">
            <v>27829 Crude clays, n.e.s., including andalusite, kyanite and sillimanite; mullite; chamotte and dinas earths</v>
          </cell>
        </row>
        <row r="714">
          <cell r="C714" t="str">
            <v>081.35</v>
          </cell>
          <cell r="E714" t="str">
            <v>081.99</v>
          </cell>
          <cell r="F714" t="str">
            <v>27830 Sodium chloride, pure, and common salt (including table salt and denatured salt), whether or not in aqueous solution; sea water</v>
          </cell>
        </row>
        <row r="715">
          <cell r="C715" t="str">
            <v>081.36</v>
          </cell>
          <cell r="E715" t="str">
            <v>121.1</v>
          </cell>
          <cell r="F715" t="str">
            <v>27840 Asbestos</v>
          </cell>
        </row>
        <row r="716">
          <cell r="C716" t="str">
            <v>081.36</v>
          </cell>
          <cell r="E716" t="str">
            <v>121.2</v>
          </cell>
          <cell r="F716" t="str">
            <v>27851 Quartz (other than natural sands); quartzite, whether or not roughly trimmed or merely cut, by sawing or otherwise, into square or rectangular shape</v>
          </cell>
        </row>
        <row r="717">
          <cell r="C717" t="str">
            <v>081.37</v>
          </cell>
          <cell r="E717" t="str">
            <v>121.3</v>
          </cell>
          <cell r="F717" t="str">
            <v>27852 Mica (including splittings); mica waste</v>
          </cell>
        </row>
        <row r="718">
          <cell r="C718" t="str">
            <v>081.38</v>
          </cell>
          <cell r="E718" t="str">
            <v>122.1</v>
          </cell>
          <cell r="F718" t="str">
            <v>27853 Felspar; leucite nepheline and nepheline syenite</v>
          </cell>
        </row>
        <row r="719">
          <cell r="C719" t="str">
            <v>081.39</v>
          </cell>
          <cell r="E719" t="str">
            <v>122.2</v>
          </cell>
          <cell r="F719" t="str">
            <v>27854 Fluorspar</v>
          </cell>
        </row>
        <row r="720">
          <cell r="C720" t="str">
            <v>081.39</v>
          </cell>
          <cell r="E720" t="str">
            <v>122.31</v>
          </cell>
          <cell r="F720" t="str">
            <v>27861 Granulated slag from the manufacture of iron and steel</v>
          </cell>
        </row>
        <row r="721">
          <cell r="C721" t="str">
            <v>081.94</v>
          </cell>
          <cell r="E721" t="str">
            <v>122.32</v>
          </cell>
          <cell r="F721" t="str">
            <v>27894 Natural borates and concentrates, except borates from natural brine; natural boric acid containing not over 85% h3b03 based on dry weight</v>
          </cell>
        </row>
        <row r="722">
          <cell r="C722" t="str">
            <v>081.19</v>
          </cell>
          <cell r="E722" t="str">
            <v>122.39</v>
          </cell>
          <cell r="F722" t="str">
            <v>27721 Dust and powder of natural or synthetic precious or semiprecious stones</v>
          </cell>
        </row>
        <row r="723">
          <cell r="C723" t="str">
            <v>081.95</v>
          </cell>
          <cell r="E723" t="str">
            <v>122.39</v>
          </cell>
          <cell r="F723" t="str">
            <v>27895 Siliceous fossil meals (kieselguhr, tripolite and diatomite) and similar siliceous earths, calcined or not, of a specific gravity of not over 1</v>
          </cell>
        </row>
        <row r="724">
          <cell r="C724" t="str">
            <v>081.99</v>
          </cell>
          <cell r="E724" t="str">
            <v>278.3</v>
          </cell>
          <cell r="F724" t="str">
            <v>27896 Bituminous shale and tar sands</v>
          </cell>
        </row>
        <row r="725">
          <cell r="C725" t="str">
            <v>121.1</v>
          </cell>
          <cell r="E725" t="str">
            <v>274.2</v>
          </cell>
          <cell r="F725" t="str">
            <v>28911 Silver ores and concentrates</v>
          </cell>
        </row>
        <row r="726">
          <cell r="C726" t="str">
            <v>121.2</v>
          </cell>
          <cell r="E726" t="str">
            <v>274.1</v>
          </cell>
          <cell r="F726" t="str">
            <v>28919 Ores and concentrates of precious metals except silver</v>
          </cell>
        </row>
        <row r="727">
          <cell r="C727" t="str">
            <v>121.3</v>
          </cell>
          <cell r="E727" t="str">
            <v>278.22</v>
          </cell>
          <cell r="F727" t="str">
            <v>28921 Waste and scrap of platinum, including metal clad with platinum, but excluding sweepings containing other precious metals</v>
          </cell>
        </row>
        <row r="728">
          <cell r="C728" t="str">
            <v>122.1</v>
          </cell>
          <cell r="E728" t="str">
            <v>278.22</v>
          </cell>
          <cell r="F728" t="str">
            <v>28929 Waste and scrap of precious metals n.e.s., or of metals clad with precious metal other than gold or platinum</v>
          </cell>
        </row>
        <row r="729">
          <cell r="C729" t="str">
            <v>122.2</v>
          </cell>
          <cell r="E729" t="str">
            <v>273.31</v>
          </cell>
          <cell r="F729" t="str">
            <v>29111 Bones and horn-cores, unworked, defatted, simply prepared, treated with acid or degelatinized; powder and wastes of these products</v>
          </cell>
        </row>
        <row r="730">
          <cell r="C730" t="str">
            <v>122.31</v>
          </cell>
          <cell r="E730" t="str">
            <v>273.39</v>
          </cell>
          <cell r="F730" t="str">
            <v>29115 Coral, shells and cuttle-bone, unworked or simply prepared but not cut to shape, powder and waste thereof</v>
          </cell>
        </row>
        <row r="731">
          <cell r="C731" t="str">
            <v>122.32</v>
          </cell>
          <cell r="E731" t="str">
            <v>278.51</v>
          </cell>
          <cell r="F731" t="str">
            <v>29116 Ivory, tortoise-shell, whalebone and whalebone hair, horns, antlers, hooves, nails, claws etc., unworked or simply prepared, powder and waste thereof</v>
          </cell>
        </row>
        <row r="732">
          <cell r="C732" t="str">
            <v>122.39</v>
          </cell>
          <cell r="E732" t="str">
            <v>278.51</v>
          </cell>
          <cell r="F732" t="str">
            <v>29191 Human hair, unworked, whether or not washed or scoured; waste of human hair</v>
          </cell>
        </row>
        <row r="733">
          <cell r="C733" t="str">
            <v>122.39</v>
          </cell>
          <cell r="E733" t="str">
            <v>278.26</v>
          </cell>
          <cell r="F733" t="str">
            <v>29192 Pig, hog or boar bristles and hair; badger and other brush making hair; waste of such bristles or hair</v>
          </cell>
        </row>
        <row r="734">
          <cell r="C734" t="str">
            <v>278.3</v>
          </cell>
          <cell r="E734" t="str">
            <v>278.27</v>
          </cell>
          <cell r="F734" t="str">
            <v>51579 Heterocyclic compounds, n.e.s.</v>
          </cell>
        </row>
        <row r="735">
          <cell r="C735" t="str">
            <v>274.2</v>
          </cell>
          <cell r="E735" t="str">
            <v>278.29</v>
          </cell>
          <cell r="F735" t="str">
            <v>51483 Acrylonitrile</v>
          </cell>
        </row>
        <row r="736">
          <cell r="C736" t="str">
            <v>274.1</v>
          </cell>
          <cell r="E736" t="str">
            <v>278.29</v>
          </cell>
          <cell r="F736" t="str">
            <v>51482 Carboxyimide-function compounds (including saccharin and its salts) and amine-function compounds</v>
          </cell>
        </row>
        <row r="737">
          <cell r="C737" t="str">
            <v>278.22</v>
          </cell>
          <cell r="E737" t="str">
            <v>278.29</v>
          </cell>
          <cell r="F737" t="str">
            <v>51544 Methionine</v>
          </cell>
        </row>
        <row r="738">
          <cell r="C738" t="str">
            <v>278.22</v>
          </cell>
          <cell r="E738" t="str">
            <v>278.29</v>
          </cell>
          <cell r="F738" t="str">
            <v>51549 Organo-sulfur compounds n.e.s.</v>
          </cell>
        </row>
        <row r="739">
          <cell r="C739" t="str">
            <v>273.31</v>
          </cell>
          <cell r="E739" t="str">
            <v>278.29</v>
          </cell>
          <cell r="F739" t="str">
            <v>51464 Lysine, its esters and salts thereof; glutamic acid and its salts</v>
          </cell>
        </row>
        <row r="740">
          <cell r="C740" t="str">
            <v>273.39</v>
          </cell>
          <cell r="E740" t="str">
            <v>278.91</v>
          </cell>
          <cell r="F740" t="str">
            <v>51465 Amino acids and their esters (not containing more than one kind of oxygen-function) n.e.s.; salts thereof</v>
          </cell>
        </row>
        <row r="741">
          <cell r="C741" t="str">
            <v>278.51</v>
          </cell>
          <cell r="E741" t="str">
            <v>272.31</v>
          </cell>
          <cell r="F741" t="str">
            <v>51612 Acetals and hemiacetals, whether or not with other oxygen-function, and their halogenated, sulfonated, nitrated or nitrosated derivatives</v>
          </cell>
        </row>
        <row r="742">
          <cell r="C742" t="str">
            <v>278.51</v>
          </cell>
          <cell r="E742" t="str">
            <v>272.32</v>
          </cell>
          <cell r="F742" t="str">
            <v>51613 Oxirane (ethylene oxide)</v>
          </cell>
        </row>
        <row r="743">
          <cell r="C743" t="str">
            <v>278.51</v>
          </cell>
          <cell r="E743" t="str">
            <v>278.92</v>
          </cell>
          <cell r="F743" t="str">
            <v>51614 Methyloxirane (propylene oxide)</v>
          </cell>
        </row>
        <row r="744">
          <cell r="C744" t="str">
            <v>278.26</v>
          </cell>
          <cell r="E744" t="str">
            <v>278.92</v>
          </cell>
          <cell r="F744" t="str">
            <v>51571 Heterocyclic compounds with nitrogen hetero-atom(s) only, containing an unfused pyrazole ring, hydrogenated or not</v>
          </cell>
        </row>
        <row r="745">
          <cell r="C745" t="str">
            <v>278.27</v>
          </cell>
          <cell r="E745" t="str">
            <v>278.95</v>
          </cell>
          <cell r="F745" t="str">
            <v>51572 Hydantoin and its derivatives</v>
          </cell>
        </row>
        <row r="746">
          <cell r="C746" t="str">
            <v>278.29</v>
          </cell>
          <cell r="E746" t="str">
            <v>277.23</v>
          </cell>
          <cell r="F746" t="str">
            <v>51573 Heterocyclic compounds with an unfused imidazole ring, hydrogenated or not, n.e.s.</v>
          </cell>
        </row>
        <row r="747">
          <cell r="C747" t="str">
            <v>278.29</v>
          </cell>
          <cell r="E747" t="str">
            <v>277.22</v>
          </cell>
          <cell r="F747" t="str">
            <v>51574 Heterocyclic compounds with nitrogen hetero-atom(s) only with an unfused pyridine ring, hydrogenated or not</v>
          </cell>
        </row>
        <row r="748">
          <cell r="C748" t="str">
            <v>278.29</v>
          </cell>
          <cell r="E748" t="str">
            <v>273.11</v>
          </cell>
          <cell r="F748" t="str">
            <v>51575 Heterocyclic compounds with nitrogen hetero-atom(s) only, with a quinoline or isoquinoline ring-system (hydrogenated or not), not further fused</v>
          </cell>
        </row>
        <row r="749">
          <cell r="C749" t="str">
            <v>278.29</v>
          </cell>
          <cell r="E749" t="str">
            <v>273.12</v>
          </cell>
          <cell r="F749" t="str">
            <v>51576 Heterocyclic compounds with nitrogen hetero-atom(s) only, with a pyrimidine ring, piperazine ring, or unfused triazine ring; nucleic acids and salts</v>
          </cell>
        </row>
        <row r="750">
          <cell r="C750" t="str">
            <v>278.29</v>
          </cell>
          <cell r="E750" t="str">
            <v>273.12</v>
          </cell>
          <cell r="F750" t="str">
            <v>51577 Heterocyclic compounds with nitrogen hetero-atom(s) only, n.e.s.</v>
          </cell>
        </row>
        <row r="751">
          <cell r="C751" t="str">
            <v>278.29</v>
          </cell>
          <cell r="E751" t="str">
            <v>273.12</v>
          </cell>
          <cell r="F751" t="str">
            <v>51578 Heterocyclic compounds with a phenothiazine ring-system (hydrogenated or not), not further fused</v>
          </cell>
        </row>
        <row r="752">
          <cell r="C752" t="str">
            <v>278.91</v>
          </cell>
          <cell r="E752" t="str">
            <v>273.13</v>
          </cell>
          <cell r="F752" t="str">
            <v>51629 Aromatic ketones, ketone alcohols, aldehydes, phenols and other etc; quinones; halogenated, sulfonated, nitrated etc. ketone and quinone derivatives</v>
          </cell>
        </row>
        <row r="753">
          <cell r="C753" t="str">
            <v>272.31</v>
          </cell>
          <cell r="E753" t="str">
            <v>273.13</v>
          </cell>
          <cell r="F753" t="str">
            <v>51389 Polycarboxylic acids, n.e.s. and their anhydrides, halides, peroxides and peroxyacids; their halogenated, sulfonated, nitrated etc. derivatives</v>
          </cell>
        </row>
        <row r="754">
          <cell r="C754" t="str">
            <v>272.32</v>
          </cell>
          <cell r="E754" t="str">
            <v>273.13</v>
          </cell>
          <cell r="F754" t="str">
            <v>51391 Lactic acid, tartaric acid, citric acid and their salts and esters</v>
          </cell>
        </row>
        <row r="755">
          <cell r="C755" t="str">
            <v>278.92</v>
          </cell>
          <cell r="E755" t="str">
            <v>273.13</v>
          </cell>
          <cell r="F755" t="str">
            <v>51631 Phosphoric esters and their salts (including lactophosphates); their halogenated, sulfonated, nitrated or nitrosated derivatives</v>
          </cell>
        </row>
        <row r="756">
          <cell r="C756" t="str">
            <v>278.92</v>
          </cell>
          <cell r="E756" t="str">
            <v>273.4</v>
          </cell>
          <cell r="F756" t="str">
            <v>51639 Esters of inorganic acids (not of hydrogen halides) and their salts, n.e.s., their halogenated, sulfonated, nitrated or nitrosated derivatives</v>
          </cell>
        </row>
        <row r="757">
          <cell r="C757" t="str">
            <v>278.95</v>
          </cell>
          <cell r="E757" t="str">
            <v>273.4</v>
          </cell>
          <cell r="F757" t="str">
            <v>52221 Hydrogen, rare gases, nitrogen and oxygen</v>
          </cell>
        </row>
        <row r="758">
          <cell r="C758" t="str">
            <v>277.22</v>
          </cell>
          <cell r="E758" t="str">
            <v>273.4</v>
          </cell>
          <cell r="F758" t="str">
            <v>51541 Dithiocarbonates (xanthates)</v>
          </cell>
        </row>
        <row r="759">
          <cell r="C759" t="str">
            <v>277.29</v>
          </cell>
          <cell r="E759" t="str">
            <v>273.4</v>
          </cell>
          <cell r="F759" t="str">
            <v>51543 Thiuram mono-, di-, or tetrasulfides</v>
          </cell>
        </row>
        <row r="760">
          <cell r="C760" t="str">
            <v>277.22</v>
          </cell>
          <cell r="E760" t="str">
            <v>273.4</v>
          </cell>
          <cell r="F760" t="str">
            <v>51542 Thiocarbamates and dithiocarbamates</v>
          </cell>
        </row>
        <row r="761">
          <cell r="C761" t="str">
            <v>273.11</v>
          </cell>
          <cell r="E761" t="str">
            <v>278.23</v>
          </cell>
          <cell r="F761" t="str">
            <v>51393 Salicylic acid and its salts and esters</v>
          </cell>
        </row>
        <row r="762">
          <cell r="C762" t="str">
            <v>273.12</v>
          </cell>
          <cell r="E762" t="str">
            <v>278.23</v>
          </cell>
          <cell r="F762" t="str">
            <v>51394 Carboxylic acids with phenol being the only oxygen function, their anhydrides, halides, peroxides, peroxyacids and their derivatives, n.e.s.</v>
          </cell>
        </row>
        <row r="763">
          <cell r="C763" t="str">
            <v>273.12</v>
          </cell>
          <cell r="E763" t="str">
            <v>278.23</v>
          </cell>
          <cell r="F763" t="str">
            <v>51395 Carboxylic acids with aldehyde or ketone being the only oxygen function, their anhydrides, halides, peroxides, peroxyacids and their derivatives</v>
          </cell>
        </row>
        <row r="764">
          <cell r="C764" t="str">
            <v>273.12</v>
          </cell>
          <cell r="E764" t="str">
            <v>278.24</v>
          </cell>
          <cell r="F764" t="str">
            <v>51396 Carboxylic acids with additional oxygen functions, n.e.s., their anhydrides, halides, peroxides, peroxyacids and their derivatives</v>
          </cell>
        </row>
        <row r="765">
          <cell r="C765" t="str">
            <v>273.13</v>
          </cell>
          <cell r="E765" t="str">
            <v>278.25</v>
          </cell>
          <cell r="F765" t="str">
            <v>51451 Acyclic monoamines and their derivatives; salts thereof</v>
          </cell>
        </row>
        <row r="766">
          <cell r="C766" t="str">
            <v>273.13</v>
          </cell>
          <cell r="E766" t="str">
            <v>273.23</v>
          </cell>
          <cell r="F766" t="str">
            <v>51452 Acyclic polyamines and their derivatives; salts thereof</v>
          </cell>
        </row>
        <row r="767">
          <cell r="C767" t="str">
            <v>273.13</v>
          </cell>
          <cell r="E767" t="str">
            <v>273.24</v>
          </cell>
          <cell r="F767" t="str">
            <v>51453 Cyclanic, cyclenic or cycloterpenic mono- or polyamines and their derivatives; salts thereof</v>
          </cell>
        </row>
        <row r="768">
          <cell r="C768" t="str">
            <v>273.13</v>
          </cell>
          <cell r="E768" t="str">
            <v>273.22</v>
          </cell>
          <cell r="F768" t="str">
            <v>51454 Aromatic monoamines and their derivatives; salts thereof</v>
          </cell>
        </row>
        <row r="769">
          <cell r="C769" t="str">
            <v>273.13</v>
          </cell>
          <cell r="E769" t="str">
            <v>661.11</v>
          </cell>
          <cell r="F769" t="str">
            <v>51455 Aromatic polyamines and their derivatives; salts thereof</v>
          </cell>
        </row>
        <row r="770">
          <cell r="C770" t="str">
            <v>273.4</v>
          </cell>
          <cell r="E770" t="str">
            <v>661.12</v>
          </cell>
          <cell r="F770" t="str">
            <v>51467 Amino-alcohol-phenols, amino-acid-phenols and other amino compounds with oxygen-function</v>
          </cell>
        </row>
        <row r="771">
          <cell r="C771" t="str">
            <v>273.4</v>
          </cell>
          <cell r="E771" t="str">
            <v>661.13</v>
          </cell>
          <cell r="F771" t="str">
            <v>51471 Acyclic amides (including acyclic carbamates) and their derivatives; salts thereof</v>
          </cell>
        </row>
        <row r="772">
          <cell r="C772" t="str">
            <v>273.4</v>
          </cell>
          <cell r="E772" t="str">
            <v>661.21</v>
          </cell>
          <cell r="F772" t="str">
            <v>51473 Ureines and their derivatives; salts thereof</v>
          </cell>
        </row>
        <row r="773">
          <cell r="C773" t="str">
            <v>273.4</v>
          </cell>
          <cell r="E773" t="str">
            <v>661.22</v>
          </cell>
          <cell r="F773" t="str">
            <v>51479 Cyclic amides n.e.s. (including cyclic carbamates) and their derivatives; salts thereof</v>
          </cell>
        </row>
        <row r="774">
          <cell r="C774" t="str">
            <v>273.4</v>
          </cell>
          <cell r="E774" t="str">
            <v>661.22</v>
          </cell>
          <cell r="F774" t="str">
            <v>51481 Quaternary ammonium salts and hydroxides; lecithins and other phosphoaminolipids</v>
          </cell>
        </row>
        <row r="775">
          <cell r="C775" t="str">
            <v>278.23</v>
          </cell>
          <cell r="E775" t="str">
            <v>661.23</v>
          </cell>
          <cell r="F775" t="str">
            <v>51550 Organo-inorganic compounds n.e.s.</v>
          </cell>
        </row>
        <row r="776">
          <cell r="C776" t="str">
            <v>278.23</v>
          </cell>
          <cell r="E776" t="str">
            <v>661.29</v>
          </cell>
          <cell r="F776" t="str">
            <v>51561 Lactams</v>
          </cell>
        </row>
        <row r="777">
          <cell r="C777" t="str">
            <v>278.23</v>
          </cell>
          <cell r="E777" t="str">
            <v>278.4</v>
          </cell>
          <cell r="F777" t="str">
            <v>51562 Coumarin, methylcoumarins and ethylcoumarins</v>
          </cell>
        </row>
        <row r="778">
          <cell r="C778" t="str">
            <v>278.24</v>
          </cell>
          <cell r="E778" t="str">
            <v>278.4</v>
          </cell>
          <cell r="F778" t="str">
            <v>51563 Lactones n.e.s.</v>
          </cell>
        </row>
        <row r="779">
          <cell r="C779" t="str">
            <v>278.25</v>
          </cell>
          <cell r="E779" t="str">
            <v>278.52</v>
          </cell>
          <cell r="F779" t="str">
            <v>51569 Heterocyclic compounds with oxygen hetero-atom(s) only, n.e.s.</v>
          </cell>
        </row>
        <row r="780">
          <cell r="C780" t="str">
            <v>273.23</v>
          </cell>
          <cell r="E780" t="str">
            <v>278.52</v>
          </cell>
          <cell r="F780" t="str">
            <v>51462 Amino-naphthols and other amino-phenols, their ethers and esters (not containing more than one kind of oxygen-function); salts thereof</v>
          </cell>
        </row>
        <row r="781">
          <cell r="C781" t="str">
            <v>273.24</v>
          </cell>
          <cell r="E781" t="str">
            <v>278.52</v>
          </cell>
          <cell r="F781" t="str">
            <v>51463 Amino-aldehydes, amino-ketones and amino-quinones (not containing more than one kind of oxygen-function); salts thereof</v>
          </cell>
        </row>
        <row r="782">
          <cell r="C782" t="str">
            <v>273.22</v>
          </cell>
          <cell r="E782" t="str">
            <v>278.93</v>
          </cell>
          <cell r="F782" t="str">
            <v>51461 Amino-alcohols, their ethers and esters (not containing more than one kind of oxygen-function); salts thereof</v>
          </cell>
        </row>
        <row r="783">
          <cell r="C783" t="str">
            <v>661.11</v>
          </cell>
          <cell r="E783" t="str">
            <v>278.93</v>
          </cell>
          <cell r="F783" t="str">
            <v>84482 Briefs and panties, knitted or crocheted textile fabrics, women's or girls'</v>
          </cell>
        </row>
        <row r="784">
          <cell r="C784" t="str">
            <v>661.12</v>
          </cell>
          <cell r="E784" t="str">
            <v>278.94</v>
          </cell>
          <cell r="F784" t="str">
            <v>84483 Nightdresses and pajamas, knitted or crocheted textile fabrics, women's or girls'</v>
          </cell>
        </row>
        <row r="785">
          <cell r="C785" t="str">
            <v>661.13</v>
          </cell>
          <cell r="E785" t="str">
            <v>278.94</v>
          </cell>
          <cell r="F785" t="str">
            <v>84489 Negligees, bathrobes, dressing gowns and similar articles, of knitted or crocheted textile fabrics, women's or girls'</v>
          </cell>
        </row>
        <row r="786">
          <cell r="C786" t="str">
            <v>661.21</v>
          </cell>
          <cell r="E786" t="str">
            <v>278.53</v>
          </cell>
          <cell r="F786" t="str">
            <v>84511 Babies' garments and clothing accessories of textile fabrics, not knitted or crocheted</v>
          </cell>
        </row>
        <row r="787">
          <cell r="C787" t="str">
            <v>661.22</v>
          </cell>
          <cell r="E787" t="str">
            <v>278.54</v>
          </cell>
          <cell r="F787" t="str">
            <v>84512 Babies' garments and clothing accessories of textile fabrics, knitted or crocheted</v>
          </cell>
        </row>
        <row r="788">
          <cell r="C788" t="str">
            <v>661.22</v>
          </cell>
          <cell r="E788" t="str">
            <v>278.54</v>
          </cell>
          <cell r="F788" t="str">
            <v>84521 Garments made up of felt or other nonwoven textile fabrics, whether or not impregnated, coated, covered or laminated</v>
          </cell>
        </row>
        <row r="789">
          <cell r="C789" t="str">
            <v>661.23</v>
          </cell>
          <cell r="E789" t="str">
            <v>278.53</v>
          </cell>
          <cell r="F789" t="str">
            <v>84522 Men's and boys' garments of woven textile fabrics, coated, impregnated, covered or laminated with plastics, rubber or other materials</v>
          </cell>
        </row>
        <row r="790">
          <cell r="C790" t="str">
            <v>661.29</v>
          </cell>
          <cell r="E790" t="str">
            <v>278.98</v>
          </cell>
          <cell r="F790" t="str">
            <v>84523 Women's and girls' garments of woven textile fabrics, coated, impregnated, covered or laminated with plastics, rubber or other materials</v>
          </cell>
        </row>
        <row r="791">
          <cell r="C791" t="str">
            <v>278.4</v>
          </cell>
          <cell r="E791" t="str">
            <v>278.99</v>
          </cell>
          <cell r="F791" t="str">
            <v>51580 Sulfonamides</v>
          </cell>
        </row>
        <row r="792">
          <cell r="C792" t="str">
            <v>278.52</v>
          </cell>
          <cell r="E792" t="str">
            <v>278.99</v>
          </cell>
          <cell r="F792" t="str">
            <v>51615 Epoxides, epoxyalcohols, epoxyphenols and epoxyethers with a three-member ring, and halogenated, sulfonated, nitrated or nitrosated derivatives n.e.s.</v>
          </cell>
        </row>
        <row r="793">
          <cell r="C793" t="str">
            <v>278.52</v>
          </cell>
          <cell r="E793" t="str">
            <v>281.5</v>
          </cell>
          <cell r="F793" t="str">
            <v>51616 Acyclic, cyclanic, cyclenic, cycloterpenic and aromatic ethers and their halogenated, sulfonated, nitrated or nitrosated derivatives</v>
          </cell>
        </row>
        <row r="794">
          <cell r="C794" t="str">
            <v>278.52</v>
          </cell>
          <cell r="E794" t="str">
            <v>281.6</v>
          </cell>
          <cell r="F794" t="str">
            <v>51617 Ether-acohols, ether-phenols, ether-alcohol-phenols; alcohol, ether, ketone peroxides; halogenated, sulfonated, nitrated or nitrosated derivatives</v>
          </cell>
        </row>
        <row r="795">
          <cell r="C795" t="str">
            <v>278.93</v>
          </cell>
          <cell r="E795" t="str">
            <v>281.4</v>
          </cell>
          <cell r="F795" t="str">
            <v>51691 Enzymes; prepared enzymes, n.e.s.</v>
          </cell>
        </row>
        <row r="796">
          <cell r="C796" t="str">
            <v>278.93</v>
          </cell>
          <cell r="E796" t="str">
            <v>287.7</v>
          </cell>
          <cell r="F796" t="str">
            <v>51692 Pure sugars, n.e.s. (other than sucrose, lactose, maltose, glucose and fructose); sugar ethers and sugar esters, and their salts, n.e.s.</v>
          </cell>
        </row>
        <row r="797">
          <cell r="C797" t="str">
            <v>278.94</v>
          </cell>
          <cell r="E797" t="str">
            <v>283.1</v>
          </cell>
          <cell r="F797" t="str">
            <v>51699 Organic compounds, n.e.s.</v>
          </cell>
        </row>
        <row r="798">
          <cell r="C798" t="str">
            <v>278.94</v>
          </cell>
          <cell r="E798" t="str">
            <v>284.1</v>
          </cell>
          <cell r="F798" t="str">
            <v>52210 Carbon (including carbon black), n.e.s.</v>
          </cell>
        </row>
        <row r="799">
          <cell r="C799" t="str">
            <v>278.53</v>
          </cell>
          <cell r="E799" t="str">
            <v>287.93</v>
          </cell>
          <cell r="F799" t="str">
            <v>51621 Acyclic aldehydes without other oxygen function</v>
          </cell>
        </row>
        <row r="800">
          <cell r="C800" t="str">
            <v>278.54</v>
          </cell>
          <cell r="E800" t="str">
            <v>285.1</v>
          </cell>
          <cell r="F800" t="str">
            <v>51623 Acetone</v>
          </cell>
        </row>
        <row r="801">
          <cell r="C801" t="str">
            <v>278.54</v>
          </cell>
          <cell r="E801" t="str">
            <v>287.4</v>
          </cell>
          <cell r="F801" t="str">
            <v>51624 Butanone (ethyl methyl ketone)</v>
          </cell>
        </row>
        <row r="802">
          <cell r="C802" t="str">
            <v>278.53</v>
          </cell>
          <cell r="E802" t="str">
            <v>287.5</v>
          </cell>
          <cell r="F802" t="str">
            <v>51622 Aldehydes, whether or not with other oxygen function n.e.s.; cyclic polymers of aldehydes; paraformaldehyde</v>
          </cell>
        </row>
        <row r="803">
          <cell r="C803" t="str">
            <v>278.98</v>
          </cell>
          <cell r="E803" t="str">
            <v>287.6</v>
          </cell>
          <cell r="F803" t="str">
            <v>52224 Chlorine</v>
          </cell>
        </row>
        <row r="804">
          <cell r="C804" t="str">
            <v>278.99</v>
          </cell>
          <cell r="E804" t="str">
            <v>287.91</v>
          </cell>
          <cell r="F804" t="str">
            <v>52225 Fluorine, bromine and iodine</v>
          </cell>
        </row>
        <row r="805">
          <cell r="C805" t="str">
            <v>278.99</v>
          </cell>
          <cell r="E805" t="str">
            <v>287.92</v>
          </cell>
          <cell r="F805" t="str">
            <v>52226 Sulfur, sublimed or precipitated; collodoidal sulfur</v>
          </cell>
        </row>
        <row r="806">
          <cell r="C806" t="str">
            <v>281.5</v>
          </cell>
          <cell r="E806" t="str">
            <v>286.1</v>
          </cell>
          <cell r="F806" t="str">
            <v>52228 Sodium and other alkali metals</v>
          </cell>
        </row>
        <row r="807">
          <cell r="C807" t="str">
            <v>281.6</v>
          </cell>
          <cell r="E807" t="str">
            <v>286.2</v>
          </cell>
          <cell r="F807" t="str">
            <v>52229 Calcium, strontium and barium; rare earth metals, scandium and yttrium, whether not intermixed or interalloyed</v>
          </cell>
        </row>
        <row r="808">
          <cell r="C808" t="str">
            <v>281.4</v>
          </cell>
          <cell r="E808" t="str">
            <v>287.81</v>
          </cell>
          <cell r="F808" t="str">
            <v>52227 Mercury</v>
          </cell>
        </row>
        <row r="809">
          <cell r="C809" t="str">
            <v>287.7</v>
          </cell>
          <cell r="E809" t="str">
            <v>287.82</v>
          </cell>
          <cell r="F809" t="str">
            <v>52263 Sodium hydroxide in aqueous solution (soda lye or liquid soda)</v>
          </cell>
        </row>
        <row r="810">
          <cell r="C810" t="str">
            <v>283.1</v>
          </cell>
          <cell r="E810" t="str">
            <v>287.83</v>
          </cell>
          <cell r="F810" t="str">
            <v>52238 Sulfur dioxide</v>
          </cell>
        </row>
        <row r="811">
          <cell r="C811" t="str">
            <v>284.1</v>
          </cell>
          <cell r="E811" t="str">
            <v>287.84</v>
          </cell>
          <cell r="F811" t="str">
            <v>52242 Sulfides of nonmetals; commercial phosphorus trisulfide</v>
          </cell>
        </row>
        <row r="812">
          <cell r="C812" t="str">
            <v>287.93</v>
          </cell>
          <cell r="E812" t="str">
            <v>287.85</v>
          </cell>
          <cell r="F812" t="str">
            <v>52321 Ammonium chloride</v>
          </cell>
        </row>
        <row r="813">
          <cell r="C813" t="str">
            <v>285.1</v>
          </cell>
          <cell r="E813" t="str">
            <v>289.11</v>
          </cell>
          <cell r="F813" t="str">
            <v>52253 Manganese oxides</v>
          </cell>
        </row>
        <row r="814">
          <cell r="C814" t="str">
            <v>287.4</v>
          </cell>
          <cell r="E814" t="str">
            <v>289.19</v>
          </cell>
          <cell r="F814" t="str">
            <v>52257 Lead oxides; red lead and orange lead</v>
          </cell>
        </row>
        <row r="815">
          <cell r="C815" t="str">
            <v>287.5</v>
          </cell>
          <cell r="E815" t="str">
            <v>287.99</v>
          </cell>
          <cell r="F815" t="str">
            <v>52261 Ammonia, anhydrous, or in aqueous solution</v>
          </cell>
        </row>
        <row r="816">
          <cell r="C816" t="str">
            <v>287.6</v>
          </cell>
          <cell r="E816" t="str">
            <v>287.99</v>
          </cell>
          <cell r="F816" t="str">
            <v>52262 Sodium hydroxide (caustic soda), solid</v>
          </cell>
        </row>
        <row r="817">
          <cell r="C817" t="str">
            <v>287.91</v>
          </cell>
          <cell r="E817" t="str">
            <v>278.61</v>
          </cell>
          <cell r="F817" t="str">
            <v>52269 Inorganic bases n.e.s.; metal oxides, hydroxides and peroxides, n.e.s.</v>
          </cell>
        </row>
        <row r="818">
          <cell r="C818" t="str">
            <v>287.92</v>
          </cell>
          <cell r="E818" t="str">
            <v>278.62</v>
          </cell>
          <cell r="F818" t="str">
            <v>52310 Fluorides; fluorosilicates, fluoroaluminates and other complex fluorine salts</v>
          </cell>
        </row>
        <row r="819">
          <cell r="C819" t="str">
            <v>286.1</v>
          </cell>
          <cell r="E819" t="str">
            <v>288.1</v>
          </cell>
          <cell r="F819" t="str">
            <v>52255 Cobalt oxides and hydroxides; commercial cobalt oxides</v>
          </cell>
        </row>
        <row r="820">
          <cell r="C820" t="str">
            <v>286.2</v>
          </cell>
          <cell r="E820" t="str">
            <v>288.1</v>
          </cell>
          <cell r="F820" t="str">
            <v>52256 Titanium oxides</v>
          </cell>
        </row>
        <row r="821">
          <cell r="C821" t="str">
            <v>287.81</v>
          </cell>
          <cell r="E821" t="str">
            <v>288.1</v>
          </cell>
          <cell r="F821" t="str">
            <v>52264 Potassium hydroxide (caustic potash); peroxides of sodium or potassium</v>
          </cell>
        </row>
        <row r="822">
          <cell r="C822" t="str">
            <v>287.82</v>
          </cell>
          <cell r="E822" t="str">
            <v>288.1</v>
          </cell>
          <cell r="F822" t="str">
            <v>52265 Magnesium hydroxide and peroxide; stronium or barium oxides, hydroxides and peroxides</v>
          </cell>
        </row>
        <row r="823">
          <cell r="C823" t="str">
            <v>287.83</v>
          </cell>
          <cell r="E823" t="str">
            <v>288.1</v>
          </cell>
          <cell r="F823" t="str">
            <v>52266 Aluminum hydroxide</v>
          </cell>
        </row>
        <row r="824">
          <cell r="C824" t="str">
            <v>287.84</v>
          </cell>
          <cell r="E824" t="str">
            <v>288.1</v>
          </cell>
          <cell r="F824" t="str">
            <v>52267 Artificial corundum, whether or not chemically defined</v>
          </cell>
        </row>
        <row r="825">
          <cell r="C825" t="str">
            <v>287.85</v>
          </cell>
          <cell r="E825" t="str">
            <v>288.1</v>
          </cell>
          <cell r="F825" t="str">
            <v>52268 Hydrazine and hydroxylamine and their inorganic salts</v>
          </cell>
        </row>
        <row r="826">
          <cell r="C826" t="str">
            <v>289.11</v>
          </cell>
          <cell r="E826" t="str">
            <v>288.1</v>
          </cell>
          <cell r="F826" t="str">
            <v>52364 Sodium triphosphate (sodium tripolyphosphate)</v>
          </cell>
        </row>
        <row r="827">
          <cell r="C827" t="str">
            <v>289.19</v>
          </cell>
          <cell r="E827" t="str">
            <v>288.1</v>
          </cell>
          <cell r="F827" t="str">
            <v>52365 Polyphosphates, n.e.s.</v>
          </cell>
        </row>
        <row r="828">
          <cell r="C828" t="str">
            <v>287.99</v>
          </cell>
          <cell r="E828" t="str">
            <v>278.69</v>
          </cell>
          <cell r="F828" t="str">
            <v>52322 Calcium chloride</v>
          </cell>
        </row>
        <row r="829">
          <cell r="C829" t="str">
            <v>287.99</v>
          </cell>
          <cell r="E829" t="str">
            <v>278.69</v>
          </cell>
          <cell r="F829" t="str">
            <v>52329 Chlorides, chloride oxides and hydroxides, n.e.s.; bromides and bromide oxides; iodides and iodide oxides</v>
          </cell>
        </row>
        <row r="830">
          <cell r="C830" t="str">
            <v>278.61</v>
          </cell>
          <cell r="E830" t="str">
            <v>321.1</v>
          </cell>
          <cell r="F830" t="str">
            <v>51625 Acyclic ketones without other oxygen function, n.e.s.</v>
          </cell>
        </row>
        <row r="831">
          <cell r="C831" t="str">
            <v>278.62</v>
          </cell>
          <cell r="E831" t="str">
            <v>321.21</v>
          </cell>
          <cell r="F831" t="str">
            <v>51626 Derivatives of aldehyde-function compounds (aldehydes; cyclic aldehyde polymers; paraformaldehyde), halogenated, sulfonated, nitrated or nitrosated</v>
          </cell>
        </row>
        <row r="832">
          <cell r="C832" t="str">
            <v>288.1</v>
          </cell>
          <cell r="E832" t="str">
            <v>321.22</v>
          </cell>
          <cell r="F832" t="str">
            <v>52331 Hypochlorites; commercial calcium hypochlorite; chlorites; hypobromites</v>
          </cell>
        </row>
        <row r="833">
          <cell r="C833" t="str">
            <v>288.1</v>
          </cell>
          <cell r="E833" t="str">
            <v>322.1</v>
          </cell>
          <cell r="F833" t="str">
            <v>52332 Sodium chlorate</v>
          </cell>
        </row>
        <row r="834">
          <cell r="C834" t="str">
            <v>288.1</v>
          </cell>
          <cell r="E834" t="str">
            <v>322.21</v>
          </cell>
          <cell r="F834" t="str">
            <v>52339 Chlorates and perchlorates, n.e.s.; bromates and perbromates; iodates and periodates</v>
          </cell>
        </row>
        <row r="835">
          <cell r="C835" t="str">
            <v>288.1</v>
          </cell>
          <cell r="E835" t="str">
            <v>322.22</v>
          </cell>
          <cell r="F835" t="str">
            <v>52341 Sodium sulfide</v>
          </cell>
        </row>
        <row r="836">
          <cell r="C836" t="str">
            <v>288.1</v>
          </cell>
          <cell r="E836" t="str">
            <v>322.3</v>
          </cell>
          <cell r="F836" t="str">
            <v>52342 Sulfides, n.e.s.; polysulfides</v>
          </cell>
        </row>
        <row r="837">
          <cell r="C837" t="str">
            <v>288.1</v>
          </cell>
          <cell r="E837" t="str">
            <v>325.0</v>
          </cell>
          <cell r="F837" t="str">
            <v>52343 Dithionites and sulfoxylates</v>
          </cell>
        </row>
        <row r="838">
          <cell r="C838" t="str">
            <v>288.1</v>
          </cell>
          <cell r="E838" t="str">
            <v>345.0</v>
          </cell>
          <cell r="F838" t="str">
            <v>52344 Sulfites; thiosulfates</v>
          </cell>
        </row>
        <row r="839">
          <cell r="C839" t="str">
            <v>288.1</v>
          </cell>
          <cell r="E839" t="str">
            <v>335.21</v>
          </cell>
          <cell r="F839" t="str">
            <v>52345 Sodium sulfates</v>
          </cell>
        </row>
        <row r="840">
          <cell r="C840" t="str">
            <v>288.1</v>
          </cell>
          <cell r="E840" t="str">
            <v>335.22</v>
          </cell>
          <cell r="F840" t="str">
            <v>52349 Sulfates n.e.s.; alums</v>
          </cell>
        </row>
        <row r="841">
          <cell r="C841" t="str">
            <v>278.69</v>
          </cell>
          <cell r="E841" t="str">
            <v>335.23</v>
          </cell>
          <cell r="F841" t="str">
            <v>51627 Camphor</v>
          </cell>
        </row>
        <row r="842">
          <cell r="C842" t="str">
            <v>278.69</v>
          </cell>
          <cell r="E842" t="str">
            <v>335.24</v>
          </cell>
          <cell r="F842" t="str">
            <v>51628 Cyclanic, cyclenic or cycloterpenic ketones without other oxygen function, n.e.s.</v>
          </cell>
        </row>
        <row r="843">
          <cell r="C843" t="str">
            <v>321.1</v>
          </cell>
          <cell r="E843" t="str">
            <v>335.25</v>
          </cell>
          <cell r="F843" t="str">
            <v>54131 Penicillins and derivatives with a penicillanic acid structure; salts thereof</v>
          </cell>
        </row>
        <row r="844">
          <cell r="C844" t="str">
            <v>321.21</v>
          </cell>
          <cell r="E844" t="str">
            <v>335.25</v>
          </cell>
          <cell r="F844" t="str">
            <v>54132 Streptomycins and derivatives; salts thereof</v>
          </cell>
        </row>
        <row r="845">
          <cell r="C845" t="str">
            <v>321.22</v>
          </cell>
          <cell r="E845" t="str">
            <v>335.25</v>
          </cell>
          <cell r="F845" t="str">
            <v>54133 Tetracyclines and derivatives; salts thereof</v>
          </cell>
        </row>
        <row r="846">
          <cell r="C846" t="str">
            <v>322.1</v>
          </cell>
          <cell r="E846" t="str">
            <v>335.25</v>
          </cell>
          <cell r="F846" t="str">
            <v>54139 Antibiotics, n.e.s., not put up as medicaments</v>
          </cell>
        </row>
        <row r="847">
          <cell r="C847" t="str">
            <v>322.21</v>
          </cell>
          <cell r="E847" t="str">
            <v>335.31</v>
          </cell>
          <cell r="F847" t="str">
            <v>54141 Opium alkaloids and derivatives; salts thereof</v>
          </cell>
        </row>
        <row r="848">
          <cell r="C848" t="str">
            <v>322.22</v>
          </cell>
          <cell r="E848" t="str">
            <v>335.32</v>
          </cell>
          <cell r="F848" t="str">
            <v>54142 Cinchona alkaloids and derivatives; salts thereof</v>
          </cell>
        </row>
        <row r="849">
          <cell r="C849" t="str">
            <v>322.3</v>
          </cell>
          <cell r="E849" t="str">
            <v>333.0</v>
          </cell>
          <cell r="F849" t="str">
            <v>54143 Caffeine and its salts</v>
          </cell>
        </row>
        <row r="850">
          <cell r="C850" t="str">
            <v>325.0</v>
          </cell>
          <cell r="E850" t="str">
            <v>334.6</v>
          </cell>
          <cell r="F850" t="str">
            <v>54144 Ephedrines and their salts</v>
          </cell>
        </row>
        <row r="851">
          <cell r="C851" t="str">
            <v>345.0</v>
          </cell>
          <cell r="E851" t="str">
            <v>334.6</v>
          </cell>
          <cell r="F851" t="str">
            <v>55149 Mixtures containing one or more odoriferous substances (except those used in food and drink products) for industrial use, n.e.s.</v>
          </cell>
        </row>
        <row r="852">
          <cell r="C852" t="str">
            <v>335.21</v>
          </cell>
          <cell r="E852" t="str">
            <v>334.7</v>
          </cell>
          <cell r="F852" t="str">
            <v>54191 Wadding, gauze, bandages etc. impregnated or coated with pharmaceutical products or in retail packages for medical, dental or veterinary use, n.e.s.</v>
          </cell>
        </row>
        <row r="853">
          <cell r="C853" t="str">
            <v>335.22</v>
          </cell>
          <cell r="E853" t="str">
            <v>334.7</v>
          </cell>
          <cell r="F853" t="str">
            <v>54192 Blood-grouping reagents</v>
          </cell>
        </row>
        <row r="854">
          <cell r="C854" t="str">
            <v>335.23</v>
          </cell>
          <cell r="E854" t="str">
            <v>343.1</v>
          </cell>
          <cell r="F854" t="str">
            <v>54193 Opacifying preparations for x-ray examinations; diagnostic reagents</v>
          </cell>
        </row>
        <row r="855">
          <cell r="C855" t="str">
            <v>335.24</v>
          </cell>
          <cell r="E855" t="str">
            <v>342.1</v>
          </cell>
          <cell r="F855" t="str">
            <v>54199 Pharmaceutical goods, n.e.s.</v>
          </cell>
        </row>
        <row r="856">
          <cell r="C856" t="str">
            <v>335.25</v>
          </cell>
          <cell r="E856" t="str">
            <v>342.5</v>
          </cell>
          <cell r="F856" t="str">
            <v>54211 Medicaments containing penicillins or streptomycins or their derivatives, not in dosage form or retail packings</v>
          </cell>
        </row>
        <row r="857">
          <cell r="C857" t="str">
            <v>335.25</v>
          </cell>
          <cell r="E857" t="str">
            <v>344.1</v>
          </cell>
          <cell r="F857" t="str">
            <v>54212 Medicaments containing antibiotics, except penicillins and streptomycins, not in dosage form or retail packings</v>
          </cell>
        </row>
        <row r="858">
          <cell r="C858" t="str">
            <v>335.25</v>
          </cell>
          <cell r="E858" t="str">
            <v>344.2</v>
          </cell>
          <cell r="F858" t="str">
            <v>54213 Medicaments containing penicillins or streptomycins or their derivatives, in dosage form or retail packings</v>
          </cell>
        </row>
        <row r="859">
          <cell r="C859" t="str">
            <v>335.25</v>
          </cell>
          <cell r="E859" t="str">
            <v>343.2</v>
          </cell>
          <cell r="F859" t="str">
            <v>54219 Medicaments containing antibiotics, except penicillins and streptomycins, in dosage form or retail packings</v>
          </cell>
        </row>
        <row r="860">
          <cell r="C860" t="str">
            <v>335.25</v>
          </cell>
          <cell r="E860" t="str">
            <v>344.9</v>
          </cell>
          <cell r="F860" t="str">
            <v>54221 Medicaments containing insulin, not in dosage form or retail packings</v>
          </cell>
        </row>
        <row r="861">
          <cell r="C861" t="str">
            <v>335.31</v>
          </cell>
          <cell r="E861" t="str">
            <v>335.11</v>
          </cell>
          <cell r="F861" t="str">
            <v>54222 Medicaments containing hormones, their derivatives and other steriods used as hormones, n.e.s., not in dosage form or retail packings</v>
          </cell>
        </row>
        <row r="862">
          <cell r="C862" t="str">
            <v>335.32</v>
          </cell>
          <cell r="E862" t="str">
            <v>335.12</v>
          </cell>
          <cell r="F862" t="str">
            <v>54223 Medicaments containing insulin, in dosage form or retail packings</v>
          </cell>
        </row>
        <row r="863">
          <cell r="C863" t="str">
            <v>333.0</v>
          </cell>
          <cell r="E863" t="str">
            <v>335.12</v>
          </cell>
          <cell r="F863" t="str">
            <v>54145 Theophylline and aminophylline (theophylline-ethylenediamine) and derivatives; salts thereof</v>
          </cell>
        </row>
        <row r="864">
          <cell r="C864" t="str">
            <v>334</v>
          </cell>
          <cell r="E864" t="str">
            <v>335.42</v>
          </cell>
          <cell r="F864" t="str">
            <v>54146 Rye ergot alkaloids and derivatives; salts thereof</v>
          </cell>
        </row>
        <row r="865">
          <cell r="C865" t="str">
            <v>334</v>
          </cell>
          <cell r="E865" t="str">
            <v>335.42</v>
          </cell>
          <cell r="F865" t="str">
            <v>54147 Nicotine and its salts</v>
          </cell>
        </row>
        <row r="866">
          <cell r="C866" t="str">
            <v>334</v>
          </cell>
          <cell r="E866" t="str">
            <v>335.41</v>
          </cell>
          <cell r="F866" t="str">
            <v>54149 Vegetable alkaloids, n.e.s. and their salts; derivatives of alkaloids, n.e.s. and their salts</v>
          </cell>
        </row>
        <row r="867">
          <cell r="C867" t="str">
            <v>334</v>
          </cell>
          <cell r="E867" t="str">
            <v>335.41</v>
          </cell>
          <cell r="F867" t="str">
            <v>54150 Hormones,not put up as medicaments</v>
          </cell>
        </row>
        <row r="868">
          <cell r="C868" t="str">
            <v>334</v>
          </cell>
          <cell r="E868" t="str">
            <v>278.96</v>
          </cell>
          <cell r="F868" t="str">
            <v>54151 Insulin and its salts</v>
          </cell>
        </row>
        <row r="869">
          <cell r="C869" t="str">
            <v>334</v>
          </cell>
          <cell r="E869" t="str">
            <v>278.97</v>
          </cell>
          <cell r="F869" t="str">
            <v>54152 Pituitary (anterior) or similar hormones and derivatives</v>
          </cell>
        </row>
        <row r="870">
          <cell r="C870" t="str">
            <v>334</v>
          </cell>
          <cell r="E870" t="str">
            <v>335.43</v>
          </cell>
          <cell r="F870" t="str">
            <v>54153 Adrenal cortical hormones and derivatives</v>
          </cell>
        </row>
        <row r="871">
          <cell r="C871" t="str">
            <v>334</v>
          </cell>
          <cell r="E871" t="str">
            <v>351.0</v>
          </cell>
          <cell r="F871" t="str">
            <v>54159 Hormones, hormone derivatives and other steriods used as hormones, n.e.s., not put up as medicaments</v>
          </cell>
        </row>
        <row r="872">
          <cell r="C872" t="str">
            <v>334</v>
          </cell>
          <cell r="E872" t="str">
            <v>522.24</v>
          </cell>
          <cell r="F872" t="str">
            <v>54161 Glycosides, natural or reproduced by synthesis, and salts, ethers, esters and other derivatives</v>
          </cell>
        </row>
        <row r="873">
          <cell r="C873" t="str">
            <v>334</v>
          </cell>
          <cell r="E873" t="str">
            <v>522.25</v>
          </cell>
          <cell r="F873" t="str">
            <v>54162 Glands, other organs, dried and/or extracts of glands etc. and other human or animal products n.e.s. for organo-therapeutic use; heparin and its salts</v>
          </cell>
        </row>
        <row r="874">
          <cell r="C874" t="str">
            <v>343.1</v>
          </cell>
          <cell r="E874" t="str">
            <v>522.25</v>
          </cell>
          <cell r="F874" t="str">
            <v>55131 Essential oils of citrus fruit</v>
          </cell>
        </row>
        <row r="875">
          <cell r="C875" t="str">
            <v>342.1</v>
          </cell>
          <cell r="E875" t="str">
            <v>522.26</v>
          </cell>
          <cell r="F875" t="str">
            <v>54292 Medicaments containing vitamins or provitamins, in dosage form or retail packings</v>
          </cell>
        </row>
        <row r="876">
          <cell r="C876" t="str">
            <v>342.5</v>
          </cell>
          <cell r="E876" t="str">
            <v>522.1</v>
          </cell>
          <cell r="F876" t="str">
            <v>54293 Medicaments, n.e.s., in dosage form or retail packings</v>
          </cell>
        </row>
        <row r="877">
          <cell r="C877" t="str">
            <v>344.1</v>
          </cell>
          <cell r="E877" t="str">
            <v>522.21</v>
          </cell>
          <cell r="F877" t="str">
            <v>55133 Resinoids</v>
          </cell>
        </row>
        <row r="878">
          <cell r="C878" t="str">
            <v>344.2</v>
          </cell>
          <cell r="E878" t="str">
            <v>522.21</v>
          </cell>
          <cell r="F878" t="str">
            <v>55135 Concentrates of essential oils in fats, fixed oils etc.; terpenic by-products and aqueous distillates or solutions of essential oils</v>
          </cell>
        </row>
        <row r="879">
          <cell r="C879" t="str">
            <v>343.2</v>
          </cell>
          <cell r="E879" t="str">
            <v>522.21</v>
          </cell>
          <cell r="F879" t="str">
            <v>55132 Essential oils, except of citrus fruit</v>
          </cell>
        </row>
        <row r="880">
          <cell r="C880" t="str">
            <v>344.9</v>
          </cell>
          <cell r="E880" t="str">
            <v>522.21</v>
          </cell>
          <cell r="F880" t="str">
            <v>55141 Mixtures containing odoriferous substances of a kind used in the food or drink industries</v>
          </cell>
        </row>
        <row r="881">
          <cell r="C881" t="str">
            <v>335.11</v>
          </cell>
          <cell r="E881" t="str">
            <v>522.21</v>
          </cell>
          <cell r="F881" t="str">
            <v>54163 Antisera and other blood fractions; vaccines</v>
          </cell>
        </row>
        <row r="882">
          <cell r="C882" t="str">
            <v>335.12</v>
          </cell>
          <cell r="E882" t="str">
            <v>522.22</v>
          </cell>
          <cell r="F882" t="str">
            <v>54164 Human blood; prepared animal blood (for therapeutic etc. use); toxins, cultures of micro-organisms (excluding yeasts) and similar products</v>
          </cell>
        </row>
        <row r="883">
          <cell r="C883" t="str">
            <v>335.12</v>
          </cell>
          <cell r="E883" t="str">
            <v>522.23</v>
          </cell>
          <cell r="F883" t="str">
            <v>54190 Pharmaceutical goods,other than medicaments</v>
          </cell>
        </row>
        <row r="884">
          <cell r="C884" t="str">
            <v>335.42</v>
          </cell>
          <cell r="E884" t="str">
            <v>522.23</v>
          </cell>
          <cell r="F884" t="str">
            <v>54231 Medicaments containing alkaloids and their derivatives, n.e.s., not in dosage form or retail packings</v>
          </cell>
        </row>
        <row r="885">
          <cell r="C885" t="str">
            <v>335.42</v>
          </cell>
          <cell r="E885" t="str">
            <v>522.22</v>
          </cell>
          <cell r="F885" t="str">
            <v>54232 Medicaments containing alkaloids and their derivatives, n.e.s., in dosage form or retail packings</v>
          </cell>
        </row>
        <row r="886">
          <cell r="C886" t="str">
            <v>335.41</v>
          </cell>
          <cell r="E886" t="str">
            <v>522.22</v>
          </cell>
          <cell r="F886" t="str">
            <v>54224 Medicaments containing adrenal cortical hormones, put up in measured doses or in forms or packings for retail sale</v>
          </cell>
        </row>
        <row r="887">
          <cell r="C887" t="str">
            <v>335.41</v>
          </cell>
          <cell r="E887" t="str">
            <v>522.22</v>
          </cell>
          <cell r="F887" t="str">
            <v>54229 Medicaments containing hormones, their derivatives and other steriods used as hormones, n.e.s., in dosage form or retail packings</v>
          </cell>
        </row>
        <row r="888">
          <cell r="C888" t="str">
            <v>278.96</v>
          </cell>
          <cell r="E888" t="str">
            <v>522.28</v>
          </cell>
          <cell r="F888" t="str">
            <v>52222 Selenium, tellurium, phosphorus, arsenic and boron</v>
          </cell>
        </row>
        <row r="889">
          <cell r="C889" t="str">
            <v>278.97</v>
          </cell>
          <cell r="E889" t="str">
            <v>522.29</v>
          </cell>
          <cell r="F889" t="str">
            <v>52223 Silicon</v>
          </cell>
        </row>
        <row r="890">
          <cell r="C890" t="str">
            <v>335.43</v>
          </cell>
          <cell r="E890" t="str">
            <v>522.29</v>
          </cell>
          <cell r="F890" t="str">
            <v>54291 Medicaments, n.e.s., not in dosage form or retail packings</v>
          </cell>
        </row>
        <row r="891">
          <cell r="C891" t="str">
            <v>351.0</v>
          </cell>
          <cell r="E891" t="str">
            <v>522.29</v>
          </cell>
          <cell r="F891" t="str">
            <v>55310 Perfumes and toilet waters</v>
          </cell>
        </row>
        <row r="892">
          <cell r="C892" t="str">
            <v>522.24</v>
          </cell>
          <cell r="E892" t="str">
            <v>522.27</v>
          </cell>
          <cell r="F892" t="str">
            <v>65162 Synthetic filament high tenacity yarn (other than sewing thread), nylon, other polyamides or polyesters, not packaged for retail sale</v>
          </cell>
        </row>
        <row r="893">
          <cell r="C893" t="str">
            <v>522.25</v>
          </cell>
          <cell r="E893" t="str">
            <v>522.31</v>
          </cell>
          <cell r="F893" t="str">
            <v>65163 Synthetic filament yarn (no sewing thread) n.e.s., single, not over 50 turns per meter if twisted, not packaged for retail sale</v>
          </cell>
        </row>
        <row r="894">
          <cell r="C894" t="str">
            <v>522.25</v>
          </cell>
          <cell r="E894" t="str">
            <v>522.31</v>
          </cell>
          <cell r="F894" t="str">
            <v>65164 Synthetic filament yarn (no sewing thread) n.e.s., single, with a twist over 50 turns per meter, not packaged for retail sale</v>
          </cell>
        </row>
        <row r="895">
          <cell r="C895" t="str">
            <v>522.26</v>
          </cell>
          <cell r="E895" t="str">
            <v>522.32</v>
          </cell>
          <cell r="F895" t="str">
            <v>65169 Synthetic filament yarn (no sewing thread) n.e.s., multiple (folded) or cabled, not packaged for retail sale</v>
          </cell>
        </row>
        <row r="896">
          <cell r="C896" t="str">
            <v>522.1</v>
          </cell>
          <cell r="E896" t="str">
            <v>522.33</v>
          </cell>
          <cell r="F896" t="str">
            <v>65122 Cotton sewing thread, packaged for retail sale</v>
          </cell>
        </row>
        <row r="897">
          <cell r="C897" t="str">
            <v>522.21</v>
          </cell>
          <cell r="E897" t="str">
            <v>522.34</v>
          </cell>
          <cell r="F897" t="str">
            <v>65132 Cotton yarn (other than sewing thread) under 85% cotton by weight, packaged for retail sale</v>
          </cell>
        </row>
        <row r="898">
          <cell r="C898" t="str">
            <v>522.21</v>
          </cell>
          <cell r="E898" t="str">
            <v>522.34</v>
          </cell>
          <cell r="F898" t="str">
            <v>65133 Cotton yarn (other than sewing thread) not under 85% cotton by weight, not packaged for retail sale</v>
          </cell>
        </row>
        <row r="899">
          <cell r="C899" t="str">
            <v>522.21</v>
          </cell>
          <cell r="E899" t="str">
            <v>522.35</v>
          </cell>
          <cell r="F899" t="str">
            <v>65134 Cotton yarn (other than sewing thread) under 85% cotton by weight, not packaged for retail sale</v>
          </cell>
        </row>
        <row r="900">
          <cell r="C900" t="str">
            <v>522.21</v>
          </cell>
          <cell r="E900" t="str">
            <v>522.36</v>
          </cell>
          <cell r="F900" t="str">
            <v>65141 Sewing thread of synthetic filaments, packaged for retail sale or not</v>
          </cell>
        </row>
        <row r="901">
          <cell r="C901" t="str">
            <v>522.21</v>
          </cell>
          <cell r="E901" t="str">
            <v>522.36</v>
          </cell>
          <cell r="F901" t="str">
            <v>65142 Sewing thread of artificial filaments, packaged for retail sale or not</v>
          </cell>
        </row>
        <row r="902">
          <cell r="C902" t="str">
            <v>522.22</v>
          </cell>
          <cell r="E902" t="str">
            <v>522.39</v>
          </cell>
          <cell r="F902" t="str">
            <v>65143 Sewing thread of synthetic staple fibers, packaged for retail sale or not</v>
          </cell>
        </row>
        <row r="903">
          <cell r="C903" t="str">
            <v>522.23</v>
          </cell>
          <cell r="E903" t="str">
            <v>522.37</v>
          </cell>
          <cell r="F903" t="str">
            <v>65159 Synthetic filament yarn (other than sewing thread), textured, n.e.s., not packaged for retail sale</v>
          </cell>
        </row>
        <row r="904">
          <cell r="C904" t="str">
            <v>522.23</v>
          </cell>
          <cell r="E904" t="str">
            <v>522.39</v>
          </cell>
          <cell r="F904" t="str">
            <v>65161 Synthetic filament yarn (other than sewing thread), packaged for retail sale</v>
          </cell>
        </row>
        <row r="905">
          <cell r="C905" t="str">
            <v>522.22</v>
          </cell>
          <cell r="E905" t="str">
            <v>522.41</v>
          </cell>
          <cell r="F905" t="str">
            <v>65144 Sewing thread of artificial staple fibers, packaged for retail sale or not</v>
          </cell>
        </row>
        <row r="906">
          <cell r="C906" t="str">
            <v>522.22</v>
          </cell>
          <cell r="E906" t="str">
            <v>522.41</v>
          </cell>
          <cell r="F906" t="str">
            <v>65151 Synthitic filament yarn (other than sewing thread) of textured nylon or other polyamides, not packaged for retail sale</v>
          </cell>
        </row>
        <row r="907">
          <cell r="C907" t="str">
            <v>522.22</v>
          </cell>
          <cell r="E907" t="str">
            <v>522.42</v>
          </cell>
          <cell r="F907" t="str">
            <v>65152 Synthetic filament yarn (other than sewing thread) of textured polyesters, not packaged for retail sale</v>
          </cell>
        </row>
        <row r="908">
          <cell r="C908" t="str">
            <v>522.28</v>
          </cell>
          <cell r="E908" t="str">
            <v>522.42</v>
          </cell>
          <cell r="F908" t="str">
            <v>65172 Textured artificial filament yarn (no sewing thread), not packaged for retail sale</v>
          </cell>
        </row>
        <row r="909">
          <cell r="C909" t="str">
            <v>522.29</v>
          </cell>
          <cell r="E909" t="str">
            <v>522.61</v>
          </cell>
          <cell r="F909" t="str">
            <v>65173 High tenacity viscose rayon yarn (no sewing thread), not packaged for retail sale</v>
          </cell>
        </row>
        <row r="910">
          <cell r="C910" t="str">
            <v>522.2</v>
          </cell>
          <cell r="E910" t="str">
            <v>522.61</v>
          </cell>
          <cell r="F910" t="str">
            <v>65131 Cotton yarn (other than sewing thread) not under 85% cotton by weight, packaged for retail sale</v>
          </cell>
        </row>
        <row r="911">
          <cell r="C911" t="str">
            <v>522.29</v>
          </cell>
          <cell r="E911" t="str">
            <v>522.62</v>
          </cell>
          <cell r="F911" t="str">
            <v>65174 Viscose rayon yarn, n.e.s. (no sewing thread), single, not over 120 turns per meter if twisted, not packaged for retail sale</v>
          </cell>
        </row>
        <row r="912">
          <cell r="C912" t="str">
            <v>522.27</v>
          </cell>
          <cell r="E912" t="str">
            <v>522.63</v>
          </cell>
          <cell r="F912" t="str">
            <v>65171 Artificial filament yarn (no sewing thread), packaged for retail sale</v>
          </cell>
        </row>
        <row r="913">
          <cell r="C913" t="str">
            <v>522.31</v>
          </cell>
          <cell r="E913" t="str">
            <v>522.64</v>
          </cell>
          <cell r="F913" t="str">
            <v>65175 Artificial filament yarn (no sewing thread), single, n.e.s., not packaged for retail sale</v>
          </cell>
        </row>
        <row r="914">
          <cell r="C914" t="str">
            <v>522.31</v>
          </cell>
          <cell r="E914" t="str">
            <v>522.64</v>
          </cell>
          <cell r="F914" t="str">
            <v>65176 Artificial filament yarn (no sewing thread), n.e.s., not packaged for retail sale</v>
          </cell>
        </row>
        <row r="915">
          <cell r="C915" t="str">
            <v>522.32</v>
          </cell>
          <cell r="E915" t="str">
            <v>522.65</v>
          </cell>
          <cell r="F915" t="str">
            <v>65177 Artificial monofilament of 67 decitex or over and cross-section dimension not over 1 mm; artificial textile strip (or straw) not over 5 mm wide</v>
          </cell>
        </row>
        <row r="916">
          <cell r="C916" t="str">
            <v>522.33</v>
          </cell>
          <cell r="E916" t="str">
            <v>522.65</v>
          </cell>
          <cell r="F916" t="str">
            <v>65181 Yarn (no sewing thread), not under 85% synthetic staple fibers by weight, packaged for retail sale</v>
          </cell>
        </row>
        <row r="917">
          <cell r="C917" t="str">
            <v>522.34</v>
          </cell>
          <cell r="E917" t="str">
            <v>522.51</v>
          </cell>
          <cell r="F917" t="str">
            <v>65182 Yarn (no sewing thread), not under 85% synthetic staple fibers by weight, not packaged for retail sale</v>
          </cell>
        </row>
        <row r="918">
          <cell r="C918" t="str">
            <v>522.34</v>
          </cell>
          <cell r="E918" t="str">
            <v>522.67</v>
          </cell>
          <cell r="F918" t="str">
            <v>65183 Yarn (no sewing thread) of synthetic staple fibers, containing under 85% of those fibers by weight, packaged for retail sale</v>
          </cell>
        </row>
        <row r="919">
          <cell r="C919" t="str">
            <v>522.35</v>
          </cell>
          <cell r="E919" t="str">
            <v>285.2</v>
          </cell>
          <cell r="F919" t="str">
            <v>65184 Yarn (no sewing thread) of synthetic staple fibers, containing under 85% of those fibers by weight, not packaged for retail sale</v>
          </cell>
        </row>
        <row r="920">
          <cell r="C920" t="str">
            <v>522.36</v>
          </cell>
          <cell r="E920" t="str">
            <v>522.66</v>
          </cell>
          <cell r="F920" t="str">
            <v>65185 Yarn of artificial staple fibers (no sewing thread), packaged for retail sale</v>
          </cell>
        </row>
        <row r="921">
          <cell r="C921" t="str">
            <v>522.36</v>
          </cell>
          <cell r="E921" t="str">
            <v>522.52</v>
          </cell>
          <cell r="F921" t="str">
            <v>65186 Yarn (no sewing thread), not under 85% artificial staple fibers by weight, not packaged for retail sale</v>
          </cell>
        </row>
        <row r="922">
          <cell r="C922" t="str">
            <v>522.39</v>
          </cell>
          <cell r="E922" t="str">
            <v>522.52</v>
          </cell>
          <cell r="F922" t="str">
            <v>65191 Metallized textile yarn, or strip (or straw) not over 5 mm wide, combined with metal in the form of thread, strip or powder or covered with metal</v>
          </cell>
        </row>
        <row r="923">
          <cell r="C923" t="str">
            <v>522.37</v>
          </cell>
          <cell r="E923" t="str">
            <v>522.53</v>
          </cell>
          <cell r="F923" t="str">
            <v>65187 Yarn (no sewing thread) of artificial staple fibers, containing under 85% of those fibers by weight, not packaged for retail sale</v>
          </cell>
        </row>
        <row r="924">
          <cell r="C924" t="str">
            <v>522.38</v>
          </cell>
          <cell r="E924" t="str">
            <v>522.53</v>
          </cell>
          <cell r="F924" t="str">
            <v>65188 Synthetic monofilament of 67 decitex or over and cross-section dimension not over 1 mm; synthetic textile strip (or straw) not over 5 mm wide</v>
          </cell>
        </row>
        <row r="925">
          <cell r="C925" t="str">
            <v>522.39</v>
          </cell>
          <cell r="E925" t="str">
            <v>522.54</v>
          </cell>
          <cell r="F925" t="str">
            <v>65192 Silk yarn, not spun from silk waste, not packaged for retail sale</v>
          </cell>
        </row>
        <row r="926">
          <cell r="C926" t="str">
            <v>522.41</v>
          </cell>
          <cell r="E926" t="str">
            <v>522.54</v>
          </cell>
          <cell r="F926" t="str">
            <v>65193 Silk yarn, spun from silk waste, not packaged for retail sale</v>
          </cell>
        </row>
        <row r="927">
          <cell r="C927" t="str">
            <v>522.41</v>
          </cell>
          <cell r="E927" t="str">
            <v>522.55</v>
          </cell>
          <cell r="F927" t="str">
            <v>65194 Silk yarn, including yarn spun from silk waste, packaged for retail sale; silkworm gut</v>
          </cell>
        </row>
        <row r="928">
          <cell r="C928" t="str">
            <v>522.42</v>
          </cell>
          <cell r="E928" t="str">
            <v>522.56</v>
          </cell>
          <cell r="F928" t="str">
            <v>65195 Glass fiber slivers, rovings, yarn and chopped strands</v>
          </cell>
        </row>
        <row r="929">
          <cell r="C929" t="str">
            <v>522.42</v>
          </cell>
          <cell r="E929" t="str">
            <v>522.57</v>
          </cell>
          <cell r="F929" t="str">
            <v>65196 Flax yarn</v>
          </cell>
        </row>
        <row r="930">
          <cell r="C930" t="str">
            <v>522.61</v>
          </cell>
          <cell r="E930" t="str">
            <v>522.57</v>
          </cell>
          <cell r="F930" t="str">
            <v>65226 Cotton woven fabrics, n.e.s., mixed with textile materials, n.e.s., unbleached, weighing over 200 g/m2</v>
          </cell>
        </row>
        <row r="931">
          <cell r="C931" t="str">
            <v>522.61</v>
          </cell>
          <cell r="E931" t="str">
            <v>522.68</v>
          </cell>
          <cell r="F931" t="str">
            <v>65231 Cotton woven fabrics, n.e.s., bleached, not under 85% (weight) cotton, weighing not over 200 g/m2</v>
          </cell>
        </row>
        <row r="932">
          <cell r="C932" t="str">
            <v>522.62</v>
          </cell>
          <cell r="E932" t="str">
            <v>522.69</v>
          </cell>
          <cell r="F932" t="str">
            <v>65232 Cotton woven fabrics, n.e.s., dyed, not under 85% (weight) cotton, weighing not over 200 g/m2</v>
          </cell>
        </row>
        <row r="933">
          <cell r="C933" t="str">
            <v>522.63</v>
          </cell>
          <cell r="E933" t="str">
            <v>522.69</v>
          </cell>
          <cell r="F933" t="str">
            <v>65233 Cotton woven fabrics, n.e.s., with yarns of different colors, not under 85% (weight) cotton, weighing not over 200 g/m2</v>
          </cell>
        </row>
        <row r="934">
          <cell r="C934" t="str">
            <v>522.64</v>
          </cell>
          <cell r="E934" t="str">
            <v>522.69</v>
          </cell>
          <cell r="F934" t="str">
            <v>65234 Cotton woven fabrics, n.e.s., printed, not under 85% (weight) cotton, weighing not over 200 g/m2</v>
          </cell>
        </row>
        <row r="935">
          <cell r="C935" t="str">
            <v>522.64</v>
          </cell>
          <cell r="E935" t="str">
            <v>522.69</v>
          </cell>
          <cell r="F935" t="str">
            <v>65241 Cotton woven fabrics, n.e.s., bleached, not under 85% (weight) cotton, weighing over 200 g/m2</v>
          </cell>
        </row>
        <row r="936">
          <cell r="C936" t="str">
            <v>522.65</v>
          </cell>
          <cell r="E936" t="str">
            <v>522.69</v>
          </cell>
          <cell r="F936" t="str">
            <v>65242 Cotton woven fabrics, n.e.s., dyed, not under 85% (weight) cotton, weighing over 200 g/m2</v>
          </cell>
        </row>
        <row r="937">
          <cell r="C937" t="str">
            <v>522.65</v>
          </cell>
          <cell r="E937" t="str">
            <v>522.69</v>
          </cell>
          <cell r="F937" t="str">
            <v>65243 Cotton woven fabrics, n.e.s., denim, not under 85% (weight) cotton, weighing over 200 g/m2</v>
          </cell>
        </row>
        <row r="938">
          <cell r="C938" t="str">
            <v>522.51</v>
          </cell>
          <cell r="E938" t="str">
            <v>522.69</v>
          </cell>
          <cell r="F938" t="str">
            <v>65197 Yarn of jute or other textile bast fibers (excluding flax, true hemp and ramie)</v>
          </cell>
        </row>
        <row r="939">
          <cell r="C939" t="str">
            <v>522.67</v>
          </cell>
          <cell r="E939" t="str">
            <v>522.69</v>
          </cell>
          <cell r="F939" t="str">
            <v>65245 Cotton woven fabrics, n.e.s., printed, not under 85% (weight) cotton, weighing over 200 g/m2</v>
          </cell>
        </row>
        <row r="940">
          <cell r="C940" t="str">
            <v>285.2</v>
          </cell>
          <cell r="E940" t="str">
            <v>523.1</v>
          </cell>
          <cell r="F940" t="str">
            <v>52254 Iron oxides and hydroxides; earth colors 70% or more by weight of combined iron evaluated as fe203</v>
          </cell>
        </row>
        <row r="941">
          <cell r="C941" t="str">
            <v>522.66</v>
          </cell>
          <cell r="E941" t="str">
            <v>523.1</v>
          </cell>
          <cell r="F941" t="str">
            <v>65244 Cotton woven fabrics, n.e.s., with yarns of different colors (except denim), not under 85% (weight) cotton, weighing over 200 g/m2</v>
          </cell>
        </row>
        <row r="942">
          <cell r="C942" t="str">
            <v>522.52</v>
          </cell>
          <cell r="E942" t="str">
            <v>523.1</v>
          </cell>
          <cell r="F942" t="str">
            <v>65199 Yarn of vegetable textile fibers, n.e.s. (including true hemp and coir yarns); paper yarns</v>
          </cell>
        </row>
        <row r="943">
          <cell r="C943" t="str">
            <v>522.52</v>
          </cell>
          <cell r="E943" t="str">
            <v>523.1</v>
          </cell>
          <cell r="F943" t="str">
            <v>65211 Cotton gauze (other than narrow or special fabrics and trimmings)</v>
          </cell>
        </row>
        <row r="944">
          <cell r="C944" t="str">
            <v>522.53</v>
          </cell>
          <cell r="E944" t="str">
            <v>523.21</v>
          </cell>
          <cell r="F944" t="str">
            <v>65212 Cotton terry toweling and similar terry woven fabrics, unbleached (other than narrow or special fabrics)</v>
          </cell>
        </row>
        <row r="945">
          <cell r="C945" t="str">
            <v>522.53</v>
          </cell>
          <cell r="E945" t="str">
            <v>523.22</v>
          </cell>
          <cell r="F945" t="str">
            <v>65213 Cotton terry toweling and similar terry woven fabrics, bleached (other than narrow or special fabrics)</v>
          </cell>
        </row>
        <row r="946">
          <cell r="C946" t="str">
            <v>522.54</v>
          </cell>
          <cell r="E946" t="str">
            <v>523.29</v>
          </cell>
          <cell r="F946" t="str">
            <v>65214 Cotton pile woven fabrics (other than terry toweling, similar terry fabrics and narrow or special fabrics), uncut</v>
          </cell>
        </row>
        <row r="947">
          <cell r="C947" t="str">
            <v>522.54</v>
          </cell>
          <cell r="E947" t="str">
            <v>523.29</v>
          </cell>
          <cell r="F947" t="str">
            <v>65215 Cotton pile and chenille woven fabrics, n.e.s. (other than terry toweling, similar terry fabrics and narrow or special fabrics)</v>
          </cell>
        </row>
        <row r="948">
          <cell r="C948" t="str">
            <v>522.55</v>
          </cell>
          <cell r="E948" t="str">
            <v>523.29</v>
          </cell>
          <cell r="F948" t="str">
            <v>65221 Cotton woven fabrics, n.e.s., unbleached, not under 85% (weight) cotton, weighing not over 200 g/m2</v>
          </cell>
        </row>
        <row r="949">
          <cell r="C949" t="str">
            <v>522.56</v>
          </cell>
          <cell r="E949" t="str">
            <v>523.29</v>
          </cell>
          <cell r="F949" t="str">
            <v>65222 Cotton woven fabrics, n.e.s., unbleached, not under 85% (weight) cotton, weighing over 200 g/m2</v>
          </cell>
        </row>
        <row r="950">
          <cell r="C950" t="str">
            <v>522.57</v>
          </cell>
          <cell r="E950" t="str">
            <v>523.29</v>
          </cell>
          <cell r="F950" t="str">
            <v>65223 Cotton woven fabrics, n.e.s., unbleached, under 85% (weight) cotton, mixed mainly with manmade fibers, weighing not over 200 g/m2</v>
          </cell>
        </row>
        <row r="951">
          <cell r="C951" t="str">
            <v>522.57</v>
          </cell>
          <cell r="E951" t="str">
            <v>523.29</v>
          </cell>
          <cell r="F951" t="str">
            <v>65224 Cotton woven fabrics, n.e.s., unbleached, under 85% (weight) cotton, mixed mainly with manmade fibers, weighing over 200 g/m2</v>
          </cell>
        </row>
        <row r="952">
          <cell r="C952" t="str">
            <v>522.57</v>
          </cell>
          <cell r="E952" t="str">
            <v>523.29</v>
          </cell>
          <cell r="F952" t="str">
            <v>65225 Cotton woven fabrics, n.e.s., mixed with textile materials, n.e.s., unbleached, weighing not over 200 g/m2</v>
          </cell>
        </row>
        <row r="953">
          <cell r="C953" t="str">
            <v>522.68</v>
          </cell>
          <cell r="E953" t="str">
            <v>523.29</v>
          </cell>
          <cell r="F953" t="str">
            <v>65251 Cotton woven fabrics n.e.s., bleached, under 85% (weight) cotton, mixed mainly with manmade fibers, weighing not over 200 g/m2</v>
          </cell>
        </row>
        <row r="954">
          <cell r="C954" t="str">
            <v>522.69</v>
          </cell>
          <cell r="E954" t="str">
            <v>523.29</v>
          </cell>
          <cell r="F954" t="str">
            <v>65252 Cotton woven fabrics, n.e.s., dyed, under 85% (weight) cotton, mixed mainly with manmade fibers, weighing not over 200 g/m2</v>
          </cell>
        </row>
        <row r="955">
          <cell r="C955" t="str">
            <v>522.69</v>
          </cell>
          <cell r="E955" t="str">
            <v>523.31</v>
          </cell>
          <cell r="F955" t="str">
            <v>65253 Cotton woven fabrics, n.e.s., with yarns of different colors, under 85% (weight) cotton, mixed mainly with manmade fibers, weighing not over 200 g/m2</v>
          </cell>
        </row>
        <row r="956">
          <cell r="C956" t="str">
            <v>522.69</v>
          </cell>
          <cell r="E956" t="str">
            <v>523.31</v>
          </cell>
          <cell r="F956" t="str">
            <v>65254 Cotton woven fabrics, n.e.s., printed, under 85% (weight) cotton, mixed mainly with manmade fibers, weighing not over 200 g/m2</v>
          </cell>
        </row>
        <row r="957">
          <cell r="C957" t="str">
            <v>522.69</v>
          </cell>
          <cell r="E957" t="str">
            <v>523.32</v>
          </cell>
          <cell r="F957" t="str">
            <v>65261 Cotton woven fabrics, n.e.s., bleached, under 85% (weight) cotton, mixed mainly with manmade fibers, weighing over 200 g/m2</v>
          </cell>
        </row>
        <row r="958">
          <cell r="C958" t="str">
            <v>522.69</v>
          </cell>
          <cell r="E958" t="str">
            <v>523.39</v>
          </cell>
          <cell r="F958" t="str">
            <v>65262 Cotton woven fabrics, n.e.s., dyed, under 85% (weight) cotton, mixed mainly with manmade fibers, weighing over 200 g/m2</v>
          </cell>
        </row>
        <row r="959">
          <cell r="C959" t="str">
            <v>522.69</v>
          </cell>
          <cell r="E959" t="str">
            <v>523.39</v>
          </cell>
          <cell r="F959" t="str">
            <v>65263 Cotton woven fabrics, n.e.s., denim, under 85% (weight) cotton, mixed mainly with manmade fibers, weighing over 200 g/m2</v>
          </cell>
        </row>
        <row r="960">
          <cell r="C960" t="str">
            <v>522.69</v>
          </cell>
          <cell r="E960" t="str">
            <v>523.41</v>
          </cell>
          <cell r="F960" t="str">
            <v>65264 Cotton woven fabrics, n.e.s., different yarn colors (except denim), under 85% (wt) cotton, mixed mainly with manmade fibers, weighing over 200 g/m2</v>
          </cell>
        </row>
        <row r="961">
          <cell r="C961" t="str">
            <v>522.69</v>
          </cell>
          <cell r="E961" t="str">
            <v>523.42</v>
          </cell>
          <cell r="F961" t="str">
            <v>65265 Cotton woven fabrics, n.e.s., printed, under 85% (weight) cotton, mixed mainly with manmade fibers, weighing over 200 g/m2</v>
          </cell>
        </row>
        <row r="962">
          <cell r="C962" t="str">
            <v>523.1</v>
          </cell>
          <cell r="E962" t="str">
            <v>523.43</v>
          </cell>
          <cell r="F962" t="str">
            <v>65291 Cotton woven fabrics, n.e.s., mixed with textile materials, n.e.s., bleached, weighing not over 200 g/m2</v>
          </cell>
        </row>
        <row r="963">
          <cell r="C963" t="str">
            <v>523.1</v>
          </cell>
          <cell r="E963" t="str">
            <v>523.43</v>
          </cell>
          <cell r="F963" t="str">
            <v>65292 Cotton woven fabrics, n.e.s., mixed with textile materials, n.e.s., dyed, weighing not over 200 g/m2</v>
          </cell>
        </row>
        <row r="964">
          <cell r="C964" t="str">
            <v>523.1</v>
          </cell>
          <cell r="E964" t="str">
            <v>523.44</v>
          </cell>
          <cell r="F964" t="str">
            <v>65293 Cotton woven fabrics, n.e.s., mixed with textile materials, n.e.s., with yarns of different colors, weighing not over 200 g/m2</v>
          </cell>
        </row>
        <row r="965">
          <cell r="C965" t="str">
            <v>523.1</v>
          </cell>
          <cell r="E965" t="str">
            <v>523.44</v>
          </cell>
          <cell r="F965" t="str">
            <v>65294 Cotton woven fabrics, n.e.s., mixed with textile materials, n.e.s., printed, weighing not over 200 g/m2</v>
          </cell>
        </row>
        <row r="966">
          <cell r="C966" t="str">
            <v>523.1</v>
          </cell>
          <cell r="E966" t="str">
            <v>523.44</v>
          </cell>
          <cell r="F966" t="str">
            <v>65295 Cotton woven fabrics, n.e.s., mixed with textile materials, n.e.s., bleached, weighing over 200 g/m2</v>
          </cell>
        </row>
        <row r="967">
          <cell r="C967" t="str">
            <v>523.1</v>
          </cell>
          <cell r="E967" t="str">
            <v>523.45</v>
          </cell>
          <cell r="F967" t="str">
            <v>65296 Cotton woven fabrics, n.e.s., mixed with textile materials, n.e.s., dyed, weighing over 200 g/m2</v>
          </cell>
        </row>
        <row r="968">
          <cell r="C968" t="str">
            <v>523.21</v>
          </cell>
          <cell r="E968" t="str">
            <v>523.45</v>
          </cell>
          <cell r="F968" t="str">
            <v>65297 Cotton woven fabrics, n.e.s., mixed with textile materials, n.e.s., with yarns of different colors, weighing over 200 g/m2</v>
          </cell>
        </row>
        <row r="969">
          <cell r="C969" t="str">
            <v>523.22</v>
          </cell>
          <cell r="E969" t="str">
            <v>523.49</v>
          </cell>
          <cell r="F969" t="str">
            <v>65298 Cotton woven fabrics, n.e.s., mixed with textile materials, n.e.s., printed, weighing over 200 g/m2</v>
          </cell>
        </row>
        <row r="970">
          <cell r="C970" t="str">
            <v>523.29</v>
          </cell>
          <cell r="E970" t="str">
            <v>523.49</v>
          </cell>
          <cell r="F970" t="str">
            <v>65311 Woven fabrics from high tenacity nylon or other polyamide or polyester yarn (other than pile or chenille and narrow or special fabrics)</v>
          </cell>
        </row>
        <row r="971">
          <cell r="C971" t="str">
            <v>523.29</v>
          </cell>
          <cell r="E971" t="str">
            <v>523.49</v>
          </cell>
          <cell r="F971" t="str">
            <v>65312 Woven fabrics from strip or straw of synthetic textile materials (other than pile or chenille and narrow or special fabrics)</v>
          </cell>
        </row>
        <row r="972">
          <cell r="C972" t="str">
            <v>523.29</v>
          </cell>
          <cell r="E972" t="str">
            <v>523.49</v>
          </cell>
          <cell r="F972" t="str">
            <v>65313 Fabrics of layers of parallel synthetic filament yarns, superimposed on each other at acute or right angles, layers bonded (no narrow etc. fabrics)</v>
          </cell>
        </row>
        <row r="973">
          <cell r="C973" t="str">
            <v>523.29</v>
          </cell>
          <cell r="E973" t="str">
            <v>523.49</v>
          </cell>
          <cell r="F973" t="str">
            <v>65314 Woven manmade textile fabrics, n.e.s., not under 85% (weight) filaments of nylon or other polyamides (other than pile, chenille, narrow etc. fabrics)</v>
          </cell>
        </row>
        <row r="974">
          <cell r="C974" t="str">
            <v>523.29</v>
          </cell>
          <cell r="E974" t="str">
            <v>523.49</v>
          </cell>
          <cell r="F974" t="str">
            <v>65315 Woven manmade textile fabrics, n.e.s., not under 85% (weight) textured filaments of polyester (other than pile or chenille and narrow etc. fabrics)</v>
          </cell>
        </row>
        <row r="975">
          <cell r="C975" t="str">
            <v>523.29</v>
          </cell>
          <cell r="E975" t="str">
            <v>523.49</v>
          </cell>
          <cell r="F975" t="str">
            <v>65316 Woven manmade textile fabrics, n.e.s., not under 85% (weight) non-textured filaments of polyester (other than pile, chenille, narrow etc. fabrics)</v>
          </cell>
        </row>
        <row r="976">
          <cell r="C976" t="str">
            <v>523.29</v>
          </cell>
          <cell r="E976" t="str">
            <v>523.49</v>
          </cell>
          <cell r="F976" t="str">
            <v>65317 Woven manmade textile fabrics, n.e.s., not under 85% (weight) synthetic filaments, n.e.s. (other than pile, chenille, narrow etc. fabrics)</v>
          </cell>
        </row>
        <row r="977">
          <cell r="C977" t="str">
            <v>523.29</v>
          </cell>
          <cell r="E977" t="str">
            <v>523.51</v>
          </cell>
          <cell r="F977" t="str">
            <v>65318 Woven manmade textile fabrics, n.e.s., under 85% (weight) synthetic filame nts, mixed mainly with cotton (except pile, chenille, narrow etc. fabrics)</v>
          </cell>
        </row>
        <row r="978">
          <cell r="C978" t="str">
            <v>523.29</v>
          </cell>
          <cell r="E978" t="str">
            <v>523.52</v>
          </cell>
          <cell r="F978" t="str">
            <v>65319 Woven manmade textile fabrics, n.e.s., of synthetic filament yarns, n.e.s. (except pile, chenille, narrow etc. fabrics)</v>
          </cell>
        </row>
        <row r="979">
          <cell r="C979" t="str">
            <v>523.29</v>
          </cell>
          <cell r="E979" t="str">
            <v>523.59</v>
          </cell>
          <cell r="F979" t="str">
            <v>65321 Woven fabrics of polyester staple fibers, not under 85% (weight) of such fibers (other than pile or chenille and narrow or special fabrics)</v>
          </cell>
        </row>
        <row r="980">
          <cell r="C980" t="str">
            <v>523.29</v>
          </cell>
          <cell r="E980" t="str">
            <v>523.61</v>
          </cell>
          <cell r="F980" t="str">
            <v>65325 Woven fabrics of acrylic or modacrylic staple fibers, not under 85% (weight) of such fibers (other than pile or chenille and narrow etc. fabrics)</v>
          </cell>
        </row>
        <row r="981">
          <cell r="C981" t="str">
            <v>523.29</v>
          </cell>
          <cell r="E981" t="str">
            <v>523.63</v>
          </cell>
          <cell r="F981" t="str">
            <v>65329 Woven fabrics of synthetic staple fibers, n.e.s., not under 85% (weight) of such fibers (other than pile or chenille and narrow or special fabrics)</v>
          </cell>
        </row>
        <row r="982">
          <cell r="C982" t="str">
            <v>523.31</v>
          </cell>
          <cell r="E982" t="str">
            <v>523.63</v>
          </cell>
          <cell r="F982" t="str">
            <v>65331 Woven fabrics of polyester staple fibers, under 85% (weight) of such fibers, mixed mainly with cotton, not over 170 g/m2 (no pile, narrow etc. fabric)</v>
          </cell>
        </row>
        <row r="983">
          <cell r="C983" t="str">
            <v>523.31</v>
          </cell>
          <cell r="E983" t="str">
            <v>523.63</v>
          </cell>
          <cell r="F983" t="str">
            <v>65332 Woven fabrics of synthetic staple fibers, n.e.s., under 85% (weight) of such fibers, mixed mainly with cotton, not over 170 g/m2 (no pile etc. fabric)</v>
          </cell>
        </row>
        <row r="984">
          <cell r="C984" t="str">
            <v>523.32</v>
          </cell>
          <cell r="E984" t="str">
            <v>523.63</v>
          </cell>
          <cell r="F984" t="str">
            <v>65333 Woven fabrics of polyester staple fibers, under 85% (weight) of such fibers, mixed mainly with cotton, over 170 g/m2 (no pile, narrow etc. fabrics)</v>
          </cell>
        </row>
        <row r="985">
          <cell r="C985" t="str">
            <v>523.39</v>
          </cell>
          <cell r="E985" t="str">
            <v>523.63</v>
          </cell>
          <cell r="F985" t="str">
            <v>65334 Woven fabrics of synthetic staple fibers, n.e.s., under 85% (weight) of such fibers, mixed mainly with cotton, over 170 g/m2 (no pile etc. fabrics)</v>
          </cell>
        </row>
        <row r="986">
          <cell r="C986" t="str">
            <v>523.39</v>
          </cell>
          <cell r="E986" t="str">
            <v>523.64</v>
          </cell>
          <cell r="F986" t="str">
            <v>65341 Woven fabrics of synthetic staple fibers, under 85% (weight) of such fibers, mixed mainly with wool or fine animal hair (no pile, narrow etc. fabrics)</v>
          </cell>
        </row>
        <row r="987">
          <cell r="C987" t="str">
            <v>523.41</v>
          </cell>
          <cell r="E987" t="str">
            <v>523.65</v>
          </cell>
          <cell r="F987" t="str">
            <v>65342 Woven fabrics of synthetic staple fibers, under 85% (weight) of such fibers, mixed mainly with manmade filaments (no pile, narrow etc. fabrics)</v>
          </cell>
        </row>
        <row r="988">
          <cell r="C988" t="str">
            <v>523.42</v>
          </cell>
          <cell r="E988" t="str">
            <v>523.72</v>
          </cell>
          <cell r="F988" t="str">
            <v>65343 Woven fabrics, under 85% (weight) synthetic staple fibers mixed mainly with fibers except cotton, wool, etc., or manmade filaments (no pile etc.)</v>
          </cell>
        </row>
        <row r="989">
          <cell r="C989" t="str">
            <v>523.42</v>
          </cell>
          <cell r="E989" t="str">
            <v>523.73</v>
          </cell>
          <cell r="F989" t="str">
            <v>65351 Woven fabrics obtained from high tenacity yarn of viscose rayon (other than pile or chenille and narrow or special fabrics)</v>
          </cell>
        </row>
        <row r="990">
          <cell r="C990" t="str">
            <v>523.42</v>
          </cell>
          <cell r="E990" t="str">
            <v>523.74</v>
          </cell>
          <cell r="F990" t="str">
            <v>65352 Woven fabrics of artificial filaments or strip, etc., not under 85% (weight) of such textile materials (no pile, chenille or narrow etc. fabrics)</v>
          </cell>
        </row>
        <row r="991">
          <cell r="C991" t="str">
            <v>523.43</v>
          </cell>
          <cell r="E991" t="str">
            <v>523.79</v>
          </cell>
          <cell r="F991" t="str">
            <v>65359 Woven fabrics of artificial filament yarn, n.e.s. (other than pile or chenille and narrow or special fabrics)</v>
          </cell>
        </row>
        <row r="992">
          <cell r="C992" t="str">
            <v>523.43</v>
          </cell>
          <cell r="E992" t="str">
            <v>523.79</v>
          </cell>
          <cell r="F992" t="str">
            <v>65360 Woven fabrics of artificial staple fibers, not under 85% (weight) of such fibers (other than pile or chenille and narrow or special fabrics)</v>
          </cell>
        </row>
        <row r="993">
          <cell r="C993" t="str">
            <v>523.44</v>
          </cell>
          <cell r="E993" t="str">
            <v>523.79</v>
          </cell>
          <cell r="F993" t="str">
            <v>65381 Woven fabrics of artificial staple fibers, under 85% (weight) of such fibers, mixed mainly with cotton (no pile, chenille or narrow etc. fabrics)</v>
          </cell>
        </row>
        <row r="994">
          <cell r="C994" t="str">
            <v>523.44</v>
          </cell>
          <cell r="E994" t="str">
            <v>523.79</v>
          </cell>
          <cell r="F994" t="str">
            <v>65382 Woven fabrics of artificial staple fibers, under 85% (weight) of such fibers, mixed mainly with wool or fine animal hair (no pile, narrow etc. fabric)</v>
          </cell>
        </row>
        <row r="995">
          <cell r="C995" t="str">
            <v>523.44</v>
          </cell>
          <cell r="E995" t="str">
            <v>523.79</v>
          </cell>
          <cell r="F995" t="str">
            <v>65383 Woven fabrics of artificial staple fibers, under 85% (weight) of such fibers, mixed mainly with manmade filaments (no pile, narrow etc. fabrics)</v>
          </cell>
        </row>
        <row r="996">
          <cell r="C996" t="str">
            <v>523.45</v>
          </cell>
          <cell r="E996" t="str">
            <v>523.81</v>
          </cell>
          <cell r="F996" t="str">
            <v>65389 Woven fabrics, under 85% (weight) artificial staple fibers mixed mainly with fibers except cotton, wool, etc. or manmade filaments (no pile etc.)</v>
          </cell>
        </row>
        <row r="997">
          <cell r="C997" t="str">
            <v>523.45</v>
          </cell>
          <cell r="E997" t="str">
            <v>523.81</v>
          </cell>
          <cell r="F997" t="str">
            <v>65391 Woven pile fabrics of manmade fibers, uncut (other than narrow or special fabrics)</v>
          </cell>
        </row>
        <row r="998">
          <cell r="C998" t="str">
            <v>523.49</v>
          </cell>
          <cell r="E998" t="str">
            <v>523.81</v>
          </cell>
          <cell r="F998" t="str">
            <v>65393 Woven cut pile fabrics and chenille fabrics of manmade fibers (other than narrow or special fabrics)</v>
          </cell>
        </row>
        <row r="999">
          <cell r="C999" t="str">
            <v>523.49</v>
          </cell>
          <cell r="E999" t="str">
            <v>523.83</v>
          </cell>
          <cell r="F999" t="str">
            <v>65411 Woven fabrics of noil silk (other than pile or chenille and narrow or special fabrics)</v>
          </cell>
        </row>
        <row r="1000">
          <cell r="C1000" t="str">
            <v>523.49</v>
          </cell>
          <cell r="E1000" t="str">
            <v>523.83</v>
          </cell>
          <cell r="F1000" t="str">
            <v>65413 Woven fabrics of silk, not under 85% (weight) silk or silk waste, other than noil silk (other than pile or chenille and narrow or special fabrics)</v>
          </cell>
        </row>
        <row r="1001">
          <cell r="C1001" t="str">
            <v>523.49</v>
          </cell>
          <cell r="E1001" t="str">
            <v>523.83</v>
          </cell>
          <cell r="F1001" t="str">
            <v>65419 Woven fabrics of silk, n.e.s., including silk fabrics under 85% silk or silk waste (other than pile or chenille and narrow or special fabrics)</v>
          </cell>
        </row>
        <row r="1002">
          <cell r="C1002" t="str">
            <v>523.49</v>
          </cell>
          <cell r="E1002" t="str">
            <v>523.84</v>
          </cell>
          <cell r="F1002" t="str">
            <v>65421 Woven fabrics of carded wool or fine animal hair, not under 85% (weight) of such fibers (other than pile or chenille and narrow or special fabrics)</v>
          </cell>
        </row>
        <row r="1003">
          <cell r="C1003" t="str">
            <v>523.49</v>
          </cell>
          <cell r="E1003" t="str">
            <v>523.84</v>
          </cell>
          <cell r="F1003" t="str">
            <v>65422 Woven fabrics of combed wool or fine animal hair, not under 85% (weight) of such fibers (other than pile or chenille and narrow or special fabrics)</v>
          </cell>
        </row>
        <row r="1004">
          <cell r="C1004" t="str">
            <v>523.49</v>
          </cell>
          <cell r="E1004" t="str">
            <v>523.84</v>
          </cell>
          <cell r="F1004" t="str">
            <v>65431 Woven fabrics of carded wool or fine animal hair, under 85% (weight) of such fibers, mixed mainly with manmade textile materials (no pile etc.)</v>
          </cell>
        </row>
        <row r="1005">
          <cell r="C1005" t="str">
            <v>523.49</v>
          </cell>
          <cell r="E1005" t="str">
            <v>523.84</v>
          </cell>
          <cell r="F1005" t="str">
            <v>65432 Woven fabrics of combed wool or fine animal hair, under 85% (weight) of such fibers, mixed mainly with manmade textile materials (no pile etc.)</v>
          </cell>
        </row>
        <row r="1006">
          <cell r="C1006" t="str">
            <v>523.49</v>
          </cell>
          <cell r="E1006" t="str">
            <v>524.31</v>
          </cell>
          <cell r="F1006" t="str">
            <v>65433 Woven fabrics of carded wool or fine animal hair, under 85% (weight) of such fibers, mixed mainly with fibers other than manmade (no pile etc.)</v>
          </cell>
        </row>
        <row r="1007">
          <cell r="C1007" t="str">
            <v>523.49</v>
          </cell>
          <cell r="E1007" t="str">
            <v>524.31</v>
          </cell>
          <cell r="F1007" t="str">
            <v>65434 Woven fabrics of combed wool or fine animal hair, under 85% (weight) of such fibers, mixed mainly with fibers other than manmade (no pile etc.)</v>
          </cell>
        </row>
        <row r="1008">
          <cell r="C1008" t="str">
            <v>523.51</v>
          </cell>
          <cell r="E1008" t="str">
            <v>524.31</v>
          </cell>
          <cell r="F1008" t="str">
            <v>65435 Woven pile and chenille fabrics of wool or fine animal hair (other than narrow or special fabrics)</v>
          </cell>
        </row>
        <row r="1009">
          <cell r="C1009" t="str">
            <v>523.52</v>
          </cell>
          <cell r="E1009" t="str">
            <v>524.31</v>
          </cell>
          <cell r="F1009" t="str">
            <v>65441 Woven flax fabrics, not under 85% (weight) flax (other than narrow or special fabrics)</v>
          </cell>
        </row>
        <row r="1010">
          <cell r="C1010" t="str">
            <v>523.59</v>
          </cell>
          <cell r="E1010" t="str">
            <v>524.31</v>
          </cell>
          <cell r="F1010" t="str">
            <v>65442 Woven flax fabrics, under 85% (weight) flax (other than narrow or special fabrics)</v>
          </cell>
        </row>
        <row r="1011">
          <cell r="C1011" t="str">
            <v>523.61</v>
          </cell>
          <cell r="E1011" t="str">
            <v>524.31</v>
          </cell>
          <cell r="F1011" t="str">
            <v>65450 Woven fabrics of jute or other textile bast fibers (other than narrow or special fabrics)</v>
          </cell>
        </row>
        <row r="1012">
          <cell r="C1012" t="str">
            <v>523.63</v>
          </cell>
          <cell r="E1012" t="str">
            <v>524.31</v>
          </cell>
          <cell r="F1012" t="str">
            <v>65460 Woven fabrics of glass fiber (including narrow fabrics)</v>
          </cell>
        </row>
        <row r="1013">
          <cell r="C1013" t="str">
            <v>523.63</v>
          </cell>
          <cell r="E1013" t="str">
            <v>523.89</v>
          </cell>
          <cell r="F1013" t="str">
            <v>65491 Woven fabrics of metal thread, yarn or strip, used for apparel, furnishing fabrics, etc.</v>
          </cell>
        </row>
        <row r="1014">
          <cell r="C1014" t="str">
            <v>523.63</v>
          </cell>
          <cell r="E1014" t="str">
            <v>523.89</v>
          </cell>
          <cell r="F1014" t="str">
            <v>65492 Woven fabrics of coarse animal hair or horsehair</v>
          </cell>
        </row>
        <row r="1015">
          <cell r="C1015" t="str">
            <v>523.63</v>
          </cell>
          <cell r="E1015" t="str">
            <v>524.32</v>
          </cell>
          <cell r="F1015" t="str">
            <v>65493 Woven fabrics of vegetable textile fibers, n.e.s.; woven fabrics of paper yarn</v>
          </cell>
        </row>
        <row r="1016">
          <cell r="C1016" t="str">
            <v>523.63</v>
          </cell>
          <cell r="E1016" t="str">
            <v>524.32</v>
          </cell>
          <cell r="F1016" t="str">
            <v>65494 Woven gauze fabrics (excluding narrow fabrics) of textile materials other than cotton</v>
          </cell>
        </row>
        <row r="1017">
          <cell r="C1017" t="str">
            <v>523.63</v>
          </cell>
          <cell r="E1017" t="str">
            <v>524.32</v>
          </cell>
          <cell r="F1017" t="str">
            <v>65495 Woven pile and chenille fabrics, n.e.s., of textile materials other than wool, cotton and manmade fibers (excluding narrow fabrics)</v>
          </cell>
        </row>
        <row r="1018">
          <cell r="C1018" t="str">
            <v>523.64</v>
          </cell>
          <cell r="E1018" t="str">
            <v>524.32</v>
          </cell>
          <cell r="F1018" t="str">
            <v>65496 Woven terry toweling and similar terry fabrics (excluding narrow fabrics) of textile materials other than cotton</v>
          </cell>
        </row>
        <row r="1019">
          <cell r="C1019" t="str">
            <v>523.65</v>
          </cell>
          <cell r="E1019" t="str">
            <v>524.32</v>
          </cell>
          <cell r="F1019" t="str">
            <v>65497 Woven tufted textile fabrics (other than narrow or special fabrics)</v>
          </cell>
        </row>
        <row r="1020">
          <cell r="C1020" t="str">
            <v>523.71</v>
          </cell>
          <cell r="E1020" t="str">
            <v>525.11</v>
          </cell>
          <cell r="F1020" t="str">
            <v>65511 Knitted or crocheted long pile fabrics</v>
          </cell>
        </row>
        <row r="1021">
          <cell r="C1021" t="str">
            <v>523.72</v>
          </cell>
          <cell r="E1021" t="str">
            <v>525.13</v>
          </cell>
          <cell r="F1021" t="str">
            <v>65512 Knitted or crocheted looped pile fabrics</v>
          </cell>
        </row>
        <row r="1022">
          <cell r="C1022" t="str">
            <v>523.73</v>
          </cell>
          <cell r="E1022" t="str">
            <v>525.15</v>
          </cell>
          <cell r="F1022" t="str">
            <v>65519 Knitted or crocheted pile fabrics, n.e.s.</v>
          </cell>
        </row>
        <row r="1023">
          <cell r="C1023" t="str">
            <v>523.74</v>
          </cell>
          <cell r="E1023" t="str">
            <v>525.19</v>
          </cell>
          <cell r="F1023" t="str">
            <v>65521 Knitted or crocheted fabrics (other than pile), not impregnated, coated etc., not over 30 cm wide</v>
          </cell>
        </row>
        <row r="1024">
          <cell r="C1024" t="str">
            <v>523.79</v>
          </cell>
          <cell r="E1024" t="str">
            <v>525.17</v>
          </cell>
          <cell r="F1024" t="str">
            <v>65523 Knitted fabrics, n.e.s., not impregnated, coated, etc., warp knit (including those made on galloon knitting machines)</v>
          </cell>
        </row>
        <row r="1025">
          <cell r="C1025" t="str">
            <v>523.79</v>
          </cell>
          <cell r="E1025" t="str">
            <v>525.91</v>
          </cell>
          <cell r="F1025" t="str">
            <v>65529 Knitted or crocheted fabrics, n.e.s.</v>
          </cell>
        </row>
        <row r="1026">
          <cell r="C1026" t="str">
            <v>523.75</v>
          </cell>
          <cell r="E1026" t="str">
            <v>525.91</v>
          </cell>
          <cell r="F1026" t="str">
            <v>65522 Knitted or crocheted fabrics (other than pile), not impregnated, coated etc., over 30 cm wide, with 5% (weight) or more elastic yarn or rubber thread</v>
          </cell>
        </row>
        <row r="1027">
          <cell r="C1027" t="str">
            <v>523.79</v>
          </cell>
          <cell r="E1027" t="str">
            <v>525.95</v>
          </cell>
          <cell r="F1027" t="str">
            <v>65611 Narrow woven pile and chenille fabrics, including terry toweling and other narrow terry fabrics</v>
          </cell>
        </row>
        <row r="1028">
          <cell r="C1028" t="str">
            <v>523.79</v>
          </cell>
          <cell r="E1028" t="str">
            <v>525.95</v>
          </cell>
          <cell r="F1028" t="str">
            <v>65612 Narrow woven fabrics, n.e.s., containing 5% (weight) or more elastomeric yarn or rubber thread</v>
          </cell>
        </row>
        <row r="1029">
          <cell r="C1029" t="str">
            <v>523.79</v>
          </cell>
          <cell r="E1029" t="str">
            <v>524.91</v>
          </cell>
          <cell r="F1029" t="str">
            <v>65613 Narrow woven fabrics, n.e.s.</v>
          </cell>
        </row>
        <row r="1030">
          <cell r="C1030" t="str">
            <v>523.81</v>
          </cell>
          <cell r="E1030" t="str">
            <v>524.92</v>
          </cell>
          <cell r="F1030" t="str">
            <v>65614 Narrow fabrics, consisting of warp without weft assembled by means of an adhesive (bolducs)</v>
          </cell>
        </row>
        <row r="1031">
          <cell r="C1031" t="str">
            <v>523.81</v>
          </cell>
          <cell r="E1031" t="str">
            <v>524.93</v>
          </cell>
          <cell r="F1031" t="str">
            <v>65621 Woven labels, badges and similar articles of textile materials, in the piece or strips, etc., not embroidered</v>
          </cell>
        </row>
        <row r="1032">
          <cell r="C1032" t="str">
            <v>523.81</v>
          </cell>
          <cell r="E1032" t="str">
            <v>524.94</v>
          </cell>
          <cell r="F1032" t="str">
            <v>65629 Labels, badges, and similar articles of nonwoven textile materials, in the piece or strips, etc., not embroidered</v>
          </cell>
        </row>
        <row r="1033">
          <cell r="C1033" t="str">
            <v>523.82</v>
          </cell>
          <cell r="E1033" t="str">
            <v>524.94</v>
          </cell>
          <cell r="F1033" t="str">
            <v>65631 Gimped yarn and man-made monofilament strip, etc.; chenille yarn; loop-wale yarn</v>
          </cell>
        </row>
        <row r="1034">
          <cell r="C1034" t="str">
            <v>523.83</v>
          </cell>
          <cell r="E1034" t="str">
            <v>524.95</v>
          </cell>
          <cell r="F1034" t="str">
            <v>65632 Braids in the piece; ornamental trimmings in the piece, no embroidery, other than knitted or crocheted; tassels, pompons and similar articles</v>
          </cell>
        </row>
        <row r="1035">
          <cell r="C1035" t="str">
            <v>523.83</v>
          </cell>
          <cell r="E1035" t="str">
            <v>524.96</v>
          </cell>
          <cell r="F1035" t="str">
            <v>65641 Tulles and other net fabrics (not including woven, knitted or crocheted fabrics)</v>
          </cell>
        </row>
        <row r="1036">
          <cell r="C1036" t="str">
            <v>523.83</v>
          </cell>
          <cell r="E1036" t="str">
            <v>524.99</v>
          </cell>
          <cell r="F1036" t="str">
            <v>65642 Lace, mechanically made</v>
          </cell>
        </row>
        <row r="1037">
          <cell r="C1037" t="str">
            <v>523.83</v>
          </cell>
          <cell r="E1037" t="str">
            <v>511.14</v>
          </cell>
          <cell r="F1037" t="str">
            <v>65643 Lace, hand-made</v>
          </cell>
        </row>
        <row r="1038">
          <cell r="C1038" t="str">
            <v>523.84</v>
          </cell>
          <cell r="E1038" t="str">
            <v>511.11</v>
          </cell>
          <cell r="F1038" t="str">
            <v>65651 Embroidery without visible ground</v>
          </cell>
        </row>
        <row r="1039">
          <cell r="C1039" t="str">
            <v>523.84</v>
          </cell>
          <cell r="E1039" t="str">
            <v>511.12</v>
          </cell>
          <cell r="F1039" t="str">
            <v>65659 Embroidery, n.e.s. (including applique and other embroidery with the ground retained after embroidering)</v>
          </cell>
        </row>
        <row r="1040">
          <cell r="C1040" t="str">
            <v>523.84</v>
          </cell>
          <cell r="E1040" t="str">
            <v>511.13</v>
          </cell>
          <cell r="F1040" t="str">
            <v>65711 Needleloom felt and stitch-bonded fiber fabrics</v>
          </cell>
        </row>
        <row r="1041">
          <cell r="C1041" t="str">
            <v>523.84</v>
          </cell>
          <cell r="E1041" t="str">
            <v>511.13</v>
          </cell>
          <cell r="F1041" t="str">
            <v>65712 Felt, n.e.s., not impregnated, coated, covered or laminated</v>
          </cell>
        </row>
        <row r="1042">
          <cell r="C1042" t="str">
            <v>524.31</v>
          </cell>
          <cell r="E1042" t="str">
            <v>511.19</v>
          </cell>
          <cell r="F1042" t="str">
            <v>65731 Textile fabrics coated with gum, etc. for book covers, etc.; tracing cloth; prepared painting canvas; buckram and similar fabrics for hat foundations</v>
          </cell>
        </row>
        <row r="1043">
          <cell r="C1043" t="str">
            <v>524.31</v>
          </cell>
          <cell r="E1043" t="str">
            <v>511.21</v>
          </cell>
          <cell r="F1043" t="str">
            <v>65732 Textile fabrics impregnated, coated, covered or laminated with plastics, other than tire cord fabric</v>
          </cell>
        </row>
        <row r="1044">
          <cell r="C1044" t="str">
            <v>524.31</v>
          </cell>
          <cell r="E1044" t="str">
            <v>511.29</v>
          </cell>
          <cell r="F1044" t="str">
            <v>65733 Textile fabrics rubberized, other than tire cord fabric</v>
          </cell>
        </row>
        <row r="1045">
          <cell r="C1045" t="str">
            <v>524.31</v>
          </cell>
          <cell r="E1045" t="str">
            <v>511.22</v>
          </cell>
          <cell r="F1045" t="str">
            <v>65734 Textile fabrics otherwise impregnated, coated or covered; painted theatrical scenery canvas, studio back-cloths or the like</v>
          </cell>
        </row>
        <row r="1046">
          <cell r="C1046" t="str">
            <v>524.31</v>
          </cell>
          <cell r="E1046" t="str">
            <v>511.23</v>
          </cell>
          <cell r="F1046" t="str">
            <v>65735 Textile wall coverings</v>
          </cell>
        </row>
        <row r="1047">
          <cell r="C1047" t="str">
            <v>524.31</v>
          </cell>
          <cell r="E1047" t="str">
            <v>511.24</v>
          </cell>
          <cell r="F1047" t="str">
            <v>65740 Quilted textile products in the piece composed of one or more layers of textile materials assembled with padding, n.e.s.</v>
          </cell>
        </row>
        <row r="1048">
          <cell r="C1048" t="str">
            <v>524.31</v>
          </cell>
          <cell r="E1048" t="str">
            <v>511.24</v>
          </cell>
          <cell r="F1048" t="str">
            <v>65751 Twine, cordage, rope and cables, whether or not plaited or braided and whether or not impregnated, coated, covered or sheathed with rubber or plastics</v>
          </cell>
        </row>
        <row r="1049">
          <cell r="C1049" t="str">
            <v>524.31</v>
          </cell>
          <cell r="E1049" t="str">
            <v>511.24</v>
          </cell>
          <cell r="F1049" t="str">
            <v>65752 Knotted netting of twine, cordage or rope; made up fishing and other nets of textile materials</v>
          </cell>
        </row>
        <row r="1050">
          <cell r="C1050" t="str">
            <v>524.31</v>
          </cell>
          <cell r="E1050" t="str">
            <v>511.24</v>
          </cell>
          <cell r="F1050" t="str">
            <v>65759 Articles of artificial and synthetic textile monofilaments, strip, etc., and twine, cordage or rope, n.e.s.</v>
          </cell>
        </row>
        <row r="1051">
          <cell r="C1051" t="str">
            <v>523.89</v>
          </cell>
          <cell r="E1051" t="str">
            <v>511.25</v>
          </cell>
          <cell r="F1051" t="str">
            <v>65719 Felt, impregnated, coated, covered or laminated, n.e.s.</v>
          </cell>
        </row>
        <row r="1052">
          <cell r="C1052" t="str">
            <v>523.89</v>
          </cell>
          <cell r="E1052" t="str">
            <v>511.26</v>
          </cell>
          <cell r="F1052" t="str">
            <v>65720 Nonwovens, whether or not impregnated, coated, covered or laminated, n.e.s.</v>
          </cell>
        </row>
        <row r="1053">
          <cell r="C1053" t="str">
            <v>524.32</v>
          </cell>
          <cell r="E1053" t="str">
            <v>511.27</v>
          </cell>
          <cell r="F1053" t="str">
            <v>65761 Hat forms, hat bodies and hoods of felt, neither blocked nor with made brims; plateaux and manchons of felt</v>
          </cell>
        </row>
        <row r="1054">
          <cell r="C1054" t="str">
            <v>524.32</v>
          </cell>
          <cell r="E1054" t="str">
            <v>511.29</v>
          </cell>
          <cell r="F1054" t="str">
            <v>65762 Hat shapes, plaited or made with assembled strips of any material, neither blocked nor with made brims, and neither lined nor trimmed</v>
          </cell>
        </row>
        <row r="1055">
          <cell r="C1055" t="str">
            <v>524.32</v>
          </cell>
          <cell r="E1055" t="str">
            <v>511.36</v>
          </cell>
          <cell r="F1055" t="str">
            <v>65771 Textile wadding materials and articles thereof; textile fibers not over 5 mm in length (flock), textile dust and mill neps</v>
          </cell>
        </row>
        <row r="1056">
          <cell r="C1056" t="str">
            <v>524.32</v>
          </cell>
          <cell r="E1056" t="str">
            <v>511.36</v>
          </cell>
          <cell r="F1056" t="str">
            <v>65772 Textile wicks, woven, plaited or knitted, for lamps, stoves, lighters, candles, etc.; incandescent gas mantles and tubular knitted fabric therefor</v>
          </cell>
        </row>
        <row r="1057">
          <cell r="C1057" t="str">
            <v>524.32</v>
          </cell>
          <cell r="E1057" t="str">
            <v>511.36</v>
          </cell>
          <cell r="F1057" t="str">
            <v>65773 Textile products and articles, for technical uses</v>
          </cell>
        </row>
        <row r="1058">
          <cell r="C1058" t="str">
            <v>525.11</v>
          </cell>
          <cell r="E1058" t="str">
            <v>511.36</v>
          </cell>
          <cell r="F1058" t="str">
            <v>65812 Sacks and bags of cotton textiles used for packing goods</v>
          </cell>
        </row>
        <row r="1059">
          <cell r="C1059" t="str">
            <v>525.13</v>
          </cell>
          <cell r="E1059" t="str">
            <v>511.35</v>
          </cell>
          <cell r="F1059" t="str">
            <v>65813 Sacks and bags of manmade textile materials used for packing goods</v>
          </cell>
        </row>
        <row r="1060">
          <cell r="C1060" t="str">
            <v>525.15</v>
          </cell>
          <cell r="E1060" t="str">
            <v>511.36</v>
          </cell>
          <cell r="F1060" t="str">
            <v>65819 Sacks and bags of textile materials, n.e.s. used for packing goods</v>
          </cell>
        </row>
        <row r="1061">
          <cell r="C1061" t="str">
            <v>525.19</v>
          </cell>
          <cell r="E1061" t="str">
            <v>511.31</v>
          </cell>
          <cell r="F1061" t="str">
            <v>65822 Tents of textile materials</v>
          </cell>
        </row>
        <row r="1062">
          <cell r="C1062" t="str">
            <v>525.17</v>
          </cell>
          <cell r="E1062" t="str">
            <v>511.32</v>
          </cell>
          <cell r="F1062" t="str">
            <v>65821 Textile tarpaulins, awnings and sunblinds</v>
          </cell>
        </row>
        <row r="1063">
          <cell r="C1063" t="str">
            <v>525.91</v>
          </cell>
          <cell r="E1063" t="str">
            <v>511.33</v>
          </cell>
          <cell r="F1063" t="str">
            <v>65823 Sails for boats, sailboards or landcraft of textile materials</v>
          </cell>
        </row>
        <row r="1064">
          <cell r="C1064" t="str">
            <v>525.91</v>
          </cell>
          <cell r="E1064" t="str">
            <v>511.34</v>
          </cell>
          <cell r="F1064" t="str">
            <v>65824 Pneumatic mattresses of textile materials</v>
          </cell>
        </row>
        <row r="1065">
          <cell r="C1065" t="str">
            <v>525.95</v>
          </cell>
          <cell r="E1065" t="str">
            <v>511.37</v>
          </cell>
          <cell r="F1065" t="str">
            <v>65829 Camping goods, n.e.s. of textile materials</v>
          </cell>
        </row>
        <row r="1066">
          <cell r="C1066" t="str">
            <v>525.95</v>
          </cell>
          <cell r="E1066" t="str">
            <v>511.37</v>
          </cell>
          <cell r="F1066" t="str">
            <v>65831 Blankets and traveling rugs (not electric) of wool or fine animal hair</v>
          </cell>
        </row>
        <row r="1067">
          <cell r="C1067" t="str">
            <v>524.91</v>
          </cell>
          <cell r="E1067" t="str">
            <v>511.38</v>
          </cell>
          <cell r="F1067" t="str">
            <v>65781 Rubber thread and cord, textile covered</v>
          </cell>
        </row>
        <row r="1068">
          <cell r="C1068" t="str">
            <v>524.92</v>
          </cell>
          <cell r="E1068" t="str">
            <v>511.38</v>
          </cell>
          <cell r="F1068" t="str">
            <v>65785 High tenacity yarn of polyester, nylon or other polyamides or of viscose rayon, impregnated or coated with rubber or plastics</v>
          </cell>
        </row>
        <row r="1069">
          <cell r="C1069" t="str">
            <v>524.93</v>
          </cell>
          <cell r="E1069" t="str">
            <v>511.38</v>
          </cell>
          <cell r="F1069" t="str">
            <v>65789 Textile yarns of specified manmade monofilaments, strip, etc., impregnated, coated, etc. with rubber or plastics, n.e.s.</v>
          </cell>
        </row>
        <row r="1070">
          <cell r="C1070" t="str">
            <v>524.94</v>
          </cell>
          <cell r="E1070" t="str">
            <v>511.38</v>
          </cell>
          <cell r="F1070" t="str">
            <v>65791 Textile hosepiping and similar textile tubing, with or without lining, armor or accessories of other materials</v>
          </cell>
        </row>
        <row r="1071">
          <cell r="C1071" t="str">
            <v>524.94</v>
          </cell>
          <cell r="E1071" t="str">
            <v>511.38</v>
          </cell>
          <cell r="F1071" t="str">
            <v>65792 Textile transmission or conveyor belts or belting, whether or not reinforced with metal or other materials</v>
          </cell>
        </row>
        <row r="1072">
          <cell r="C1072" t="str">
            <v>524.95</v>
          </cell>
          <cell r="E1072" t="str">
            <v>511.38</v>
          </cell>
          <cell r="F1072" t="str">
            <v>65793 Tire cord fabric of high tenacity yarn of nylon or other polyamides, polyesters or viscose rayon</v>
          </cell>
        </row>
        <row r="1073">
          <cell r="C1073" t="str">
            <v>524.99</v>
          </cell>
          <cell r="E1073" t="str">
            <v>511.38</v>
          </cell>
          <cell r="F1073" t="str">
            <v>65811 Sacks and bags of jute or other textile bast fibers used for packing goods</v>
          </cell>
        </row>
        <row r="1074">
          <cell r="C1074" t="str">
            <v>511.14</v>
          </cell>
          <cell r="E1074" t="str">
            <v>511.38</v>
          </cell>
          <cell r="F1074" t="str">
            <v>57391 Vinyl chloride-vinyl acetate copolymers, in primary forms</v>
          </cell>
        </row>
        <row r="1075">
          <cell r="C1075" t="str">
            <v>511.11</v>
          </cell>
          <cell r="E1075" t="str">
            <v>511.39</v>
          </cell>
          <cell r="F1075" t="str">
            <v>57299 Styrene polymers, n.e.s., in primary forms</v>
          </cell>
        </row>
        <row r="1076">
          <cell r="C1076" t="str">
            <v>511.12</v>
          </cell>
          <cell r="E1076" t="str">
            <v>511.39</v>
          </cell>
          <cell r="F1076" t="str">
            <v>57311 Polyvinyl chloride, not mixed with other substances, in primary forms</v>
          </cell>
        </row>
        <row r="1077">
          <cell r="C1077" t="str">
            <v>511.13</v>
          </cell>
          <cell r="E1077" t="str">
            <v>511.39</v>
          </cell>
          <cell r="F1077" t="str">
            <v>57312 Polyvinyl chloride, mixed with other substances, nonplasticized, in primary forms</v>
          </cell>
        </row>
        <row r="1078">
          <cell r="C1078" t="str">
            <v>511.13</v>
          </cell>
          <cell r="E1078" t="str">
            <v>511.39</v>
          </cell>
          <cell r="F1078" t="str">
            <v>57313 Polyvinyl chloride, mixed with other substances, plasticized, in primary forms</v>
          </cell>
        </row>
        <row r="1079">
          <cell r="C1079" t="str">
            <v>511.19</v>
          </cell>
          <cell r="E1079" t="str">
            <v>511.39</v>
          </cell>
          <cell r="F1079" t="str">
            <v>57392 Vinyl chloride copolymers, n.e.s., in primary forms</v>
          </cell>
        </row>
        <row r="1080">
          <cell r="C1080" t="str">
            <v>511.21</v>
          </cell>
          <cell r="E1080" t="str">
            <v>511.39</v>
          </cell>
          <cell r="F1080" t="str">
            <v>57393 Vinylidene chloride polymers, in primary forms</v>
          </cell>
        </row>
        <row r="1081">
          <cell r="C1081" t="str">
            <v>511.29</v>
          </cell>
          <cell r="E1081" t="str">
            <v>511.4</v>
          </cell>
          <cell r="F1081" t="str">
            <v>57439 Polyesters in primary forms, n.e.s., saturated</v>
          </cell>
        </row>
        <row r="1082">
          <cell r="C1082" t="str">
            <v>511.22</v>
          </cell>
          <cell r="E1082" t="str">
            <v>511.4</v>
          </cell>
          <cell r="F1082" t="str">
            <v>57394 Fluoro-polymers, in primary forms</v>
          </cell>
        </row>
        <row r="1083">
          <cell r="C1083" t="str">
            <v>511.23</v>
          </cell>
          <cell r="E1083" t="str">
            <v>511.4</v>
          </cell>
          <cell r="F1083" t="str">
            <v>57399 Polymers of vinyl chloride or other halogenated olefins, n.e.s., in primary forms</v>
          </cell>
        </row>
        <row r="1084">
          <cell r="C1084" t="str">
            <v>511.24</v>
          </cell>
          <cell r="E1084" t="str">
            <v>512.11</v>
          </cell>
          <cell r="F1084" t="str">
            <v>57411 Polyacetals, in primary forms</v>
          </cell>
        </row>
        <row r="1085">
          <cell r="C1085" t="str">
            <v>511.24</v>
          </cell>
          <cell r="E1085" t="str">
            <v>512.12</v>
          </cell>
          <cell r="F1085" t="str">
            <v>57419 Polyether resins, other than polyacetals, in primary forms</v>
          </cell>
        </row>
        <row r="1086">
          <cell r="C1086" t="str">
            <v>511.24</v>
          </cell>
          <cell r="E1086" t="str">
            <v>512.13</v>
          </cell>
          <cell r="F1086" t="str">
            <v>57420 Epoxide resins, in primary forms</v>
          </cell>
        </row>
        <row r="1087">
          <cell r="C1087" t="str">
            <v>511.24</v>
          </cell>
          <cell r="E1087" t="str">
            <v>512.13</v>
          </cell>
          <cell r="F1087" t="str">
            <v>57431 Polycarbonates, in primary forms</v>
          </cell>
        </row>
        <row r="1088">
          <cell r="C1088" t="str">
            <v>511.25</v>
          </cell>
          <cell r="E1088" t="str">
            <v>512.14</v>
          </cell>
          <cell r="F1088" t="str">
            <v>57432 Alkyd resins, in primary forms</v>
          </cell>
        </row>
        <row r="1089">
          <cell r="C1089" t="str">
            <v>511.26</v>
          </cell>
          <cell r="E1089" t="str">
            <v>512.19</v>
          </cell>
          <cell r="F1089" t="str">
            <v>57433 Polyethylene terephthalate, in primary forms</v>
          </cell>
        </row>
        <row r="1090">
          <cell r="C1090" t="str">
            <v>511.27</v>
          </cell>
          <cell r="E1090" t="str">
            <v>512.19</v>
          </cell>
          <cell r="F1090" t="str">
            <v>57434 Polyesters in primary forms, n.e.s., unsaturated</v>
          </cell>
        </row>
        <row r="1091">
          <cell r="C1091" t="str">
            <v>511.29</v>
          </cell>
          <cell r="E1091" t="str">
            <v>512.19</v>
          </cell>
          <cell r="F1091" t="str">
            <v>57511 Polypropylene, in primary forms</v>
          </cell>
        </row>
        <row r="1092">
          <cell r="C1092" t="str">
            <v>511.36</v>
          </cell>
          <cell r="E1092" t="str">
            <v>512.19</v>
          </cell>
          <cell r="F1092" t="str">
            <v>57531 Polyamide-6, -11, -12, -6,6, -6,9, -6,10 or -6,12, in primary forms</v>
          </cell>
        </row>
        <row r="1093">
          <cell r="C1093" t="str">
            <v>511.36</v>
          </cell>
          <cell r="E1093" t="str">
            <v>512.21</v>
          </cell>
          <cell r="F1093" t="str">
            <v>57539 Polyamides, n.e.s., in primary forms</v>
          </cell>
        </row>
        <row r="1094">
          <cell r="C1094" t="str">
            <v>511.36</v>
          </cell>
          <cell r="E1094" t="str">
            <v>512.29</v>
          </cell>
          <cell r="F1094" t="str">
            <v>57541 Urea resins; thiourea resins, in primary forms</v>
          </cell>
        </row>
        <row r="1095">
          <cell r="C1095" t="str">
            <v>511.36</v>
          </cell>
          <cell r="E1095" t="str">
            <v>512.29</v>
          </cell>
          <cell r="F1095" t="str">
            <v>57542 Melamine resins, in primary forms</v>
          </cell>
        </row>
        <row r="1096">
          <cell r="C1096" t="str">
            <v>511.35</v>
          </cell>
          <cell r="E1096" t="str">
            <v>512.29</v>
          </cell>
          <cell r="F1096" t="str">
            <v>57529 Acrylic polymers, other than polymethyl methacrylate, in primary forms</v>
          </cell>
        </row>
        <row r="1097">
          <cell r="C1097" t="str">
            <v>511.36</v>
          </cell>
          <cell r="E1097" t="str">
            <v>512.23</v>
          </cell>
          <cell r="F1097" t="str">
            <v>57543 Amino-resins, n.e.s., in primary forms</v>
          </cell>
        </row>
        <row r="1098">
          <cell r="C1098" t="str">
            <v>511.31</v>
          </cell>
          <cell r="E1098" t="str">
            <v>512.24</v>
          </cell>
          <cell r="F1098" t="str">
            <v>57512 Polyisobutylene, in primary forms</v>
          </cell>
        </row>
        <row r="1099">
          <cell r="C1099" t="str">
            <v>511.32</v>
          </cell>
          <cell r="E1099" t="str">
            <v>512.25</v>
          </cell>
          <cell r="F1099" t="str">
            <v>57513 Propylene copolymers, in primary forms</v>
          </cell>
        </row>
        <row r="1100">
          <cell r="C1100" t="str">
            <v>511.33</v>
          </cell>
          <cell r="E1100" t="str">
            <v>512.22</v>
          </cell>
          <cell r="F1100" t="str">
            <v>57519 Polymers of olefins, n.e.s., in primary forms</v>
          </cell>
        </row>
        <row r="1101">
          <cell r="C1101" t="str">
            <v>511.34</v>
          </cell>
          <cell r="E1101" t="str">
            <v>512.29</v>
          </cell>
          <cell r="F1101" t="str">
            <v>57521 Polymethyl methacrylate, in primary forms</v>
          </cell>
        </row>
        <row r="1102">
          <cell r="C1102" t="str">
            <v>511.37</v>
          </cell>
          <cell r="E1102" t="str">
            <v>512.29</v>
          </cell>
          <cell r="F1102" t="str">
            <v>57544 Phenolic resins, in primary forms</v>
          </cell>
        </row>
        <row r="1103">
          <cell r="C1103" t="str">
            <v>511.38</v>
          </cell>
          <cell r="E1103" t="str">
            <v>512.29</v>
          </cell>
          <cell r="F1103" t="str">
            <v>57545 Polyurethanes, in primary forms</v>
          </cell>
        </row>
        <row r="1104">
          <cell r="C1104" t="str">
            <v>511.38</v>
          </cell>
          <cell r="E1104" t="str">
            <v>512.31</v>
          </cell>
          <cell r="F1104" t="str">
            <v>57551 Cellulose acetates, nonplasticised, in primary forms</v>
          </cell>
        </row>
        <row r="1105">
          <cell r="C1105" t="str">
            <v>511.38</v>
          </cell>
          <cell r="E1105" t="str">
            <v>512.31</v>
          </cell>
          <cell r="F1105" t="str">
            <v>57552 Cellulose acetates, plasticised, in primary forms</v>
          </cell>
        </row>
        <row r="1106">
          <cell r="C1106" t="str">
            <v>511.38</v>
          </cell>
          <cell r="E1106" t="str">
            <v>512.31</v>
          </cell>
          <cell r="F1106" t="str">
            <v>57553 Cellulose nitrates (including collodions), in primary forms</v>
          </cell>
        </row>
        <row r="1107">
          <cell r="C1107" t="str">
            <v>511.38</v>
          </cell>
          <cell r="E1107" t="str">
            <v>512.31</v>
          </cell>
          <cell r="F1107" t="str">
            <v>57554 Cellulose ethers, in primary forms</v>
          </cell>
        </row>
        <row r="1108">
          <cell r="C1108" t="str">
            <v>511.38</v>
          </cell>
          <cell r="E1108" t="str">
            <v>512.35</v>
          </cell>
          <cell r="F1108" t="str">
            <v>57559 Cellulose and its chemical derivatives, n.e.s., in primary forms</v>
          </cell>
        </row>
        <row r="1109">
          <cell r="C1109" t="str">
            <v>511.38</v>
          </cell>
          <cell r="E1109" t="str">
            <v>512.35</v>
          </cell>
          <cell r="F1109" t="str">
            <v>57591 Polymers of vinyl acetate, in primary forms</v>
          </cell>
        </row>
        <row r="1110">
          <cell r="C1110" t="str">
            <v>511.38</v>
          </cell>
          <cell r="E1110" t="str">
            <v>512.41</v>
          </cell>
          <cell r="F1110" t="str">
            <v>57592 Polymers of vinyl esters other than vinyl acetate; other vinyl polymers, n.e.s., in primary forms</v>
          </cell>
        </row>
        <row r="1111">
          <cell r="C1111" t="str">
            <v>511.39</v>
          </cell>
          <cell r="E1111" t="str">
            <v>512.42</v>
          </cell>
          <cell r="F1111" t="str">
            <v>57593 Silicones in primary forms</v>
          </cell>
        </row>
        <row r="1112">
          <cell r="C1112" t="str">
            <v>511.39</v>
          </cell>
          <cell r="E1112" t="str">
            <v>512.43</v>
          </cell>
          <cell r="F1112" t="str">
            <v>57594 Alginic acid, its salts and esters, in primary forms</v>
          </cell>
        </row>
        <row r="1113">
          <cell r="C1113" t="str">
            <v>511.39</v>
          </cell>
          <cell r="E1113" t="str">
            <v>512.43</v>
          </cell>
          <cell r="F1113" t="str">
            <v>57595 Natural polymers and modified natural polymers (hardened proteins, chemical derivatives of natural rubber, etc.), n.e.s., in primary forms</v>
          </cell>
        </row>
        <row r="1114">
          <cell r="C1114" t="str">
            <v>511.39</v>
          </cell>
          <cell r="E1114" t="str">
            <v>512.43</v>
          </cell>
          <cell r="F1114" t="str">
            <v>57596 Petroleum resins, coumarone-indene resins, polyterpenes, polysulfides, polysulfones and plastics, n.e.s., in primary forms</v>
          </cell>
        </row>
        <row r="1115">
          <cell r="C1115" t="str">
            <v>511.39</v>
          </cell>
          <cell r="E1115" t="str">
            <v>512.43</v>
          </cell>
          <cell r="F1115" t="str">
            <v>57597 Ion-exchangers, based on plastics in primary forms</v>
          </cell>
        </row>
        <row r="1116">
          <cell r="C1116" t="str">
            <v>511.4</v>
          </cell>
          <cell r="E1116" t="str">
            <v>512.43</v>
          </cell>
          <cell r="F1116" t="str">
            <v>57910 Waste, parings and scrap of polymers of ethylene</v>
          </cell>
        </row>
        <row r="1117">
          <cell r="C1117" t="str">
            <v>511.4</v>
          </cell>
          <cell r="E1117" t="str">
            <v>512.43</v>
          </cell>
          <cell r="F1117" t="str">
            <v>57920 Waste, parings and scrap of polymers of styrene</v>
          </cell>
        </row>
        <row r="1118">
          <cell r="C1118" t="str">
            <v>511.4</v>
          </cell>
          <cell r="E1118" t="str">
            <v>512.43</v>
          </cell>
          <cell r="F1118" t="str">
            <v>57930 Waste, parings and scrap of polymers of vinyl chloride</v>
          </cell>
        </row>
        <row r="1119">
          <cell r="C1119" t="str">
            <v>512.11</v>
          </cell>
          <cell r="E1119" t="str">
            <v>512.44</v>
          </cell>
          <cell r="F1119" t="str">
            <v>57990 Waste, parings and scrap, of plastics, n.e.s.</v>
          </cell>
        </row>
        <row r="1120">
          <cell r="C1120" t="str">
            <v>512.12</v>
          </cell>
          <cell r="E1120" t="str">
            <v>512.44</v>
          </cell>
          <cell r="F1120" t="str">
            <v>58110 Artificial guts (sausage casings) of hardened protein or cellulosic materials</v>
          </cell>
        </row>
        <row r="1121">
          <cell r="C1121" t="str">
            <v>512.13</v>
          </cell>
          <cell r="E1121" t="str">
            <v>512.44</v>
          </cell>
          <cell r="F1121" t="str">
            <v>58120 Rigid tubes, pipes and hoses of plastics</v>
          </cell>
        </row>
        <row r="1122">
          <cell r="C1122" t="str">
            <v>512.13</v>
          </cell>
          <cell r="E1122" t="str">
            <v>512.44</v>
          </cell>
          <cell r="F1122" t="str">
            <v>58130 Flexible tubes, pipes and hoses of plastics, having a minimum burst pressure of 27.6 mpa</v>
          </cell>
        </row>
        <row r="1123">
          <cell r="C1123" t="str">
            <v>512.19</v>
          </cell>
          <cell r="E1123" t="str">
            <v>516.16</v>
          </cell>
          <cell r="F1123" t="str">
            <v>58211 Plates, sheets, film, foil, tape and other flat shapes of plastics, self-adhesive, in rolls not exceeding 20 cm wide</v>
          </cell>
        </row>
        <row r="1124">
          <cell r="C1124" t="str">
            <v>512.14</v>
          </cell>
          <cell r="E1124" t="str">
            <v>516.16</v>
          </cell>
          <cell r="F1124" t="str">
            <v>58140 Tubes, pipes and hoses, n.e.s. of plastics, not reinforced or otherwise combined with other materials, without fittings</v>
          </cell>
        </row>
        <row r="1125">
          <cell r="C1125" t="str">
            <v>512.19</v>
          </cell>
          <cell r="E1125" t="str">
            <v>516.16</v>
          </cell>
          <cell r="F1125" t="str">
            <v>58219 Plates, sheets, film, foil, tape and other flat shapes of plastics, self-adhesive, n.e.s.</v>
          </cell>
        </row>
        <row r="1126">
          <cell r="C1126" t="str">
            <v>512.19</v>
          </cell>
          <cell r="E1126" t="str">
            <v>516.16</v>
          </cell>
          <cell r="F1126" t="str">
            <v>58221 Plates, sheets, film, foil and strip of polymers of ethylene, not self-adhesive and not reinforced, laminated, etc.</v>
          </cell>
        </row>
        <row r="1127">
          <cell r="C1127" t="str">
            <v>512.19</v>
          </cell>
          <cell r="E1127" t="str">
            <v>516.17</v>
          </cell>
          <cell r="F1127" t="str">
            <v>58222 Plates, sheets, film, foil and strip of polymers of propylene, not self-adhesive and not reinforced, laminated, etc.</v>
          </cell>
        </row>
        <row r="1128">
          <cell r="C1128" t="str">
            <v>512.19</v>
          </cell>
          <cell r="E1128" t="str">
            <v>516.17</v>
          </cell>
          <cell r="F1128" t="str">
            <v>58223 Plates, sheets, film, foil and strip of polymers of styrene, not self-adhesive and not reinforced, laminated, etc.</v>
          </cell>
        </row>
        <row r="1129">
          <cell r="C1129" t="str">
            <v>512.21</v>
          </cell>
          <cell r="E1129" t="str">
            <v>516.17</v>
          </cell>
          <cell r="F1129" t="str">
            <v>58224 Plates, sheets, film, foil and strip of vinyl chloride polymers, not self-adhesive and not reinforced, laminated, etc.</v>
          </cell>
        </row>
        <row r="1130">
          <cell r="C1130" t="str">
            <v>512.29</v>
          </cell>
          <cell r="E1130" t="str">
            <v>516.17</v>
          </cell>
          <cell r="F1130" t="str">
            <v>58291 Plates, sheets, film, foil and strip of plastics, n.e.s., cellular</v>
          </cell>
        </row>
        <row r="1131">
          <cell r="C1131" t="str">
            <v>512.29</v>
          </cell>
          <cell r="E1131" t="str">
            <v>516.17</v>
          </cell>
          <cell r="F1131" t="str">
            <v>58299 Plates, sheets, film, foil and strip of plastics, n.e.s., noncellular</v>
          </cell>
        </row>
        <row r="1132">
          <cell r="C1132" t="str">
            <v>512.29</v>
          </cell>
          <cell r="E1132" t="str">
            <v>516.17</v>
          </cell>
          <cell r="F1132" t="str">
            <v>58310 Monofilament with a cross-sectional dimension exceeding 1 mm, rods, sticks and profile shapes of polymers of ethylene, not more than surface-worked</v>
          </cell>
        </row>
        <row r="1133">
          <cell r="C1133" t="str">
            <v>512.23</v>
          </cell>
          <cell r="E1133" t="str">
            <v>516.13</v>
          </cell>
          <cell r="F1133" t="str">
            <v>58227 Plates, sheets, film, foil and strip of vulcanized fiber, not self-adhesive and not reinforced, laminated, etc.</v>
          </cell>
        </row>
        <row r="1134">
          <cell r="C1134" t="str">
            <v>512.24</v>
          </cell>
          <cell r="E1134" t="str">
            <v>516.14</v>
          </cell>
          <cell r="F1134" t="str">
            <v>58228 Plates, sheets, film, foil and strip of cellulose or its chemical derivatives, n.e.s., not self-adhesive and not reinforced, laminated, etc.</v>
          </cell>
        </row>
        <row r="1135">
          <cell r="C1135" t="str">
            <v>512.25</v>
          </cell>
          <cell r="E1135" t="str">
            <v>516.15</v>
          </cell>
          <cell r="F1135" t="str">
            <v>58229 Plates, sheets, film, foil and strip of plastics, n.es., noncellular, not self-adhesive and not reinforced, laminated, etc.</v>
          </cell>
        </row>
        <row r="1136">
          <cell r="C1136" t="str">
            <v>512.22</v>
          </cell>
          <cell r="E1136" t="str">
            <v>516.15</v>
          </cell>
          <cell r="F1136" t="str">
            <v>58226 Plates, sheets, film, foil and strip of polycarbonates, alkyd resins or other polyesters, not self-adhesive and not reinforced, laminated, etc.</v>
          </cell>
        </row>
        <row r="1137">
          <cell r="C1137" t="str">
            <v>512.29</v>
          </cell>
          <cell r="E1137" t="str">
            <v>516.15</v>
          </cell>
          <cell r="F1137" t="str">
            <v>58320 Monofilament with a cross-sectional dimension exceeding 1 mm, rods, sticks and profile shapes of vinyl chloride polymers, not more than surface-worked</v>
          </cell>
        </row>
        <row r="1138">
          <cell r="C1138" t="str">
            <v>512.29</v>
          </cell>
          <cell r="E1138" t="str">
            <v>516.12</v>
          </cell>
          <cell r="F1138" t="str">
            <v>58390 Monofilament with a cross-sectional dimension exceeding 1 mm, rods, sticks and profile shapes of plastics, n.e.s., not more than surface-worked</v>
          </cell>
        </row>
        <row r="1139">
          <cell r="C1139" t="str">
            <v>512.29</v>
          </cell>
          <cell r="E1139" t="str">
            <v>516.21</v>
          </cell>
          <cell r="F1139" t="str">
            <v>59110 Insecticides, put up or packed for retail sale or as preparations or articles</v>
          </cell>
        </row>
        <row r="1140">
          <cell r="C1140" t="str">
            <v>512.31</v>
          </cell>
          <cell r="E1140" t="str">
            <v>516.21</v>
          </cell>
          <cell r="F1140" t="str">
            <v>59120 Fungicides, put up or packed for retail sale or as preparations or articles</v>
          </cell>
        </row>
        <row r="1141">
          <cell r="C1141" t="str">
            <v>512.31</v>
          </cell>
          <cell r="E1141" t="str">
            <v>516.21</v>
          </cell>
          <cell r="F1141" t="str">
            <v>59130 Herbicides (weed killers), antisprouting products and plant-growth regulators, put up or packed for retail sale or as preparations or articles</v>
          </cell>
        </row>
        <row r="1142">
          <cell r="C1142" t="str">
            <v>512.31</v>
          </cell>
          <cell r="E1142" t="str">
            <v>516.22</v>
          </cell>
          <cell r="F1142" t="str">
            <v>59141 Disinfectants put up or packed for retail sale or as preparations or articles</v>
          </cell>
        </row>
        <row r="1143">
          <cell r="C1143" t="str">
            <v>512.31</v>
          </cell>
          <cell r="E1143" t="str">
            <v>516.22</v>
          </cell>
          <cell r="F1143" t="str">
            <v>59149 Rodenticides and similar products put up or packed for retail sale or as preparations or articles</v>
          </cell>
        </row>
        <row r="1144">
          <cell r="C1144" t="str">
            <v>512.31</v>
          </cell>
          <cell r="E1144" t="str">
            <v>516.22</v>
          </cell>
          <cell r="F1144" t="str">
            <v>59211 Wheat starch</v>
          </cell>
        </row>
        <row r="1145">
          <cell r="C1145" t="str">
            <v>512.35</v>
          </cell>
          <cell r="E1145" t="str">
            <v>516.22</v>
          </cell>
          <cell r="F1145" t="str">
            <v>59212 Corn (maize) starch</v>
          </cell>
        </row>
        <row r="1146">
          <cell r="C1146" t="str">
            <v>512.35</v>
          </cell>
          <cell r="E1146" t="str">
            <v>516.22</v>
          </cell>
          <cell r="F1146" t="str">
            <v>59213 Potato starch</v>
          </cell>
        </row>
        <row r="1147">
          <cell r="C1147" t="str">
            <v>512.41</v>
          </cell>
          <cell r="E1147" t="str">
            <v>516.22</v>
          </cell>
          <cell r="F1147" t="str">
            <v>59214 Cassava (manioc) starch</v>
          </cell>
        </row>
        <row r="1148">
          <cell r="C1148" t="str">
            <v>512.42</v>
          </cell>
          <cell r="E1148" t="str">
            <v>516.22</v>
          </cell>
          <cell r="F1148" t="str">
            <v>59215 Starches, n.e.s.</v>
          </cell>
        </row>
        <row r="1149">
          <cell r="C1149" t="str">
            <v>512.43</v>
          </cell>
          <cell r="E1149" t="str">
            <v>516.22</v>
          </cell>
          <cell r="F1149" t="str">
            <v>59216 Inulin</v>
          </cell>
        </row>
        <row r="1150">
          <cell r="C1150" t="str">
            <v>512.43</v>
          </cell>
          <cell r="E1150" t="str">
            <v>516.26</v>
          </cell>
          <cell r="F1150" t="str">
            <v>59217 Wheat gluten, dried or not</v>
          </cell>
        </row>
        <row r="1151">
          <cell r="C1151" t="str">
            <v>512.43</v>
          </cell>
          <cell r="E1151" t="str">
            <v>516.23</v>
          </cell>
          <cell r="F1151" t="str">
            <v>59221 Casein</v>
          </cell>
        </row>
        <row r="1152">
          <cell r="C1152" t="str">
            <v>512.43</v>
          </cell>
          <cell r="E1152" t="str">
            <v>516.24</v>
          </cell>
          <cell r="F1152" t="str">
            <v>59222 Caseinates and other casein derivatives; casein glues</v>
          </cell>
        </row>
        <row r="1153">
          <cell r="C1153" t="str">
            <v>512.43</v>
          </cell>
          <cell r="E1153" t="str">
            <v>516.25</v>
          </cell>
          <cell r="F1153" t="str">
            <v>59223 Albumins (incl cncent of two or more whey proteins cont by weight more th 80% whey proteins calc on dry matter) oth th egg albumins; oth albumin deriv</v>
          </cell>
        </row>
        <row r="1154">
          <cell r="C1154" t="str">
            <v>512.43</v>
          </cell>
          <cell r="E1154" t="str">
            <v>516.25</v>
          </cell>
          <cell r="F1154" t="str">
            <v>59224 Gelatin (including gelatin in rectangular or square sheets) and gelatin derivatives; isinglass; other glues of animal origin, n.e.s.</v>
          </cell>
        </row>
        <row r="1155">
          <cell r="C1155" t="str">
            <v>512.43</v>
          </cell>
          <cell r="E1155" t="str">
            <v>516.27</v>
          </cell>
          <cell r="F1155" t="str">
            <v>59225 Peptones and derivatives; other proteins and derivatives, n.e.s.; hide powder, chromed or not</v>
          </cell>
        </row>
        <row r="1156">
          <cell r="C1156" t="str">
            <v>512.43</v>
          </cell>
          <cell r="E1156" t="str">
            <v>516.28</v>
          </cell>
          <cell r="F1156" t="str">
            <v>59226 Dextrins and other modified starches</v>
          </cell>
        </row>
        <row r="1157">
          <cell r="C1157" t="str">
            <v>512.44</v>
          </cell>
          <cell r="E1157" t="str">
            <v>516.28</v>
          </cell>
          <cell r="F1157" t="str">
            <v>59227 Glues based on starches, dextrins or other modified starches</v>
          </cell>
        </row>
        <row r="1158">
          <cell r="C1158" t="str">
            <v>512.44</v>
          </cell>
          <cell r="E1158" t="str">
            <v>516.28</v>
          </cell>
          <cell r="F1158" t="str">
            <v>59229 Prepared glues and adhesives, n.e.s.; products for use as glues or adhesives, in packages for retail sale not exceeding a net weight of 1 kg</v>
          </cell>
        </row>
        <row r="1159">
          <cell r="C1159" t="str">
            <v>512.44</v>
          </cell>
          <cell r="E1159" t="str">
            <v>516.29</v>
          </cell>
          <cell r="F1159" t="str">
            <v>59311 Propellent powders</v>
          </cell>
        </row>
        <row r="1160">
          <cell r="C1160" t="str">
            <v>516.16</v>
          </cell>
          <cell r="E1160" t="str">
            <v>516.29</v>
          </cell>
          <cell r="F1160" t="str">
            <v>64174 Kraft paper and paperboard, coated, etc., bleached, over 95% (wt.) of wood fiber obtained by chemical process, not over 150 g/m2, in rolls or sheets</v>
          </cell>
        </row>
        <row r="1161">
          <cell r="C1161" t="str">
            <v>516.16</v>
          </cell>
          <cell r="E1161" t="str">
            <v>516.29</v>
          </cell>
          <cell r="F1161" t="str">
            <v>64175 Kraft paper and paperboard, coated, etc., bleached, over 95% (wt.) of wood fiber content obtained by chemical process, over 150 g/m2, rolls or sheets</v>
          </cell>
        </row>
        <row r="1162">
          <cell r="C1162" t="str">
            <v>516.16</v>
          </cell>
          <cell r="E1162" t="str">
            <v>516.29</v>
          </cell>
          <cell r="F1162" t="str">
            <v>64176 Kraft paper and paperboard, coated, etc., whether or not serface-colored or surface-decorated, etc. n,e,s,. in rolls or sheets</v>
          </cell>
        </row>
        <row r="1163">
          <cell r="C1163" t="str">
            <v>516.16</v>
          </cell>
          <cell r="E1163" t="str">
            <v>516.29</v>
          </cell>
          <cell r="F1163" t="str">
            <v>64177 Paper and paperboard, n.e.s., coated, etc., whether or not surface-colored or surface-decorated, etc., in rolls or sheets</v>
          </cell>
        </row>
        <row r="1164">
          <cell r="C1164" t="str">
            <v>516.17</v>
          </cell>
          <cell r="E1164" t="str">
            <v>516.29</v>
          </cell>
          <cell r="F1164" t="str">
            <v>64178 Paper and paperboard, gummed or adhesive, including self-adhesive, in rolls or sheets</v>
          </cell>
        </row>
        <row r="1165">
          <cell r="C1165" t="str">
            <v>516.17</v>
          </cell>
          <cell r="E1165" t="str">
            <v>516.29</v>
          </cell>
          <cell r="F1165" t="str">
            <v>64179 Paper, paperboard, cellulose wadding and webs of cellulose fibers, coated, impregnated, covered, surface decorated, etc., n.e.s., in rolls or sheets</v>
          </cell>
        </row>
        <row r="1166">
          <cell r="C1166" t="str">
            <v>516.17</v>
          </cell>
          <cell r="E1166" t="str">
            <v>513.74</v>
          </cell>
          <cell r="F1166" t="str">
            <v>64191 Paper and paperboard, laminated internally with bitumen, tar or asphalt, in rolls or sheets</v>
          </cell>
        </row>
        <row r="1167">
          <cell r="C1167" t="str">
            <v>516.17</v>
          </cell>
          <cell r="E1167" t="str">
            <v>513.74</v>
          </cell>
          <cell r="F1167" t="str">
            <v>64192 Composite paper and paperboard, n.e.s. (made by sticking flat layers together with adhesives), not surface coated or impregnated, in rolls or sheets</v>
          </cell>
        </row>
        <row r="1168">
          <cell r="C1168" t="str">
            <v>516.17</v>
          </cell>
          <cell r="E1168" t="str">
            <v>513.74</v>
          </cell>
          <cell r="F1168" t="str">
            <v>64193 Filter blocks, slabs and plates, of paper pulp</v>
          </cell>
        </row>
        <row r="1169">
          <cell r="C1169" t="str">
            <v>516.17</v>
          </cell>
          <cell r="E1169" t="str">
            <v>513.71</v>
          </cell>
          <cell r="F1169" t="str">
            <v>64194 Wallpaper and similar wall coverings, window transparencies of paper, in rolls or sheets</v>
          </cell>
        </row>
        <row r="1170">
          <cell r="C1170" t="str">
            <v>516.17</v>
          </cell>
          <cell r="E1170" t="str">
            <v>513.77</v>
          </cell>
          <cell r="F1170" t="str">
            <v>64211 Cartons, boxes and cases of corrugated paper or paperboard</v>
          </cell>
        </row>
        <row r="1171">
          <cell r="C1171" t="str">
            <v>516.13</v>
          </cell>
          <cell r="E1171" t="str">
            <v>513.71</v>
          </cell>
          <cell r="F1171" t="str">
            <v>64169 Paper, creped, crinkled, embossed or perforated, n.e.s., in rolls or sheets</v>
          </cell>
        </row>
        <row r="1172">
          <cell r="C1172" t="str">
            <v>516.14</v>
          </cell>
          <cell r="E1172" t="str">
            <v>513.72</v>
          </cell>
          <cell r="F1172" t="str">
            <v>64171 Paper and paperboard, coated, impregnated or covered with plastics (no adhesives), bleached, weighing over 150 g/m2, in rolls or sheets</v>
          </cell>
        </row>
        <row r="1173">
          <cell r="C1173" t="str">
            <v>516.15</v>
          </cell>
          <cell r="E1173" t="str">
            <v>513.72</v>
          </cell>
          <cell r="F1173" t="str">
            <v>64172 Paper and paperboard, coated, impregnated or covered with plastics (no adhesives), n.e.s., in rolls or sheets</v>
          </cell>
        </row>
        <row r="1174">
          <cell r="C1174" t="str">
            <v>516.15</v>
          </cell>
          <cell r="E1174" t="str">
            <v>513.72</v>
          </cell>
          <cell r="F1174" t="str">
            <v>64173 Paper and paperboard, tarred, bituminized or asphalted, in rolls or sheets</v>
          </cell>
        </row>
        <row r="1175">
          <cell r="C1175" t="str">
            <v>516.12</v>
          </cell>
          <cell r="E1175" t="str">
            <v>513.72</v>
          </cell>
          <cell r="F1175" t="str">
            <v>64164 Paper and paperboard, corrugated, whether or not perforated, in rolls or sheets</v>
          </cell>
        </row>
        <row r="1176">
          <cell r="C1176" t="str">
            <v>516.21</v>
          </cell>
          <cell r="E1176" t="str">
            <v>513.72</v>
          </cell>
          <cell r="F1176" t="str">
            <v>64212 Folding cartons, boxes and cases of noncorrugated paper or paperboard</v>
          </cell>
        </row>
        <row r="1177">
          <cell r="C1177" t="str">
            <v>516.21</v>
          </cell>
          <cell r="E1177" t="str">
            <v>513.77</v>
          </cell>
          <cell r="F1177" t="str">
            <v>64213 Paper sacks and bags, with a base of 40 cm or over in width</v>
          </cell>
        </row>
        <row r="1178">
          <cell r="C1178" t="str">
            <v>516.21</v>
          </cell>
          <cell r="E1178" t="str">
            <v>513.77</v>
          </cell>
          <cell r="F1178" t="str">
            <v>64214 Paper sacks and bags (including cones), n.e.s.</v>
          </cell>
        </row>
        <row r="1179">
          <cell r="C1179" t="str">
            <v>516.21</v>
          </cell>
          <cell r="E1179" t="str">
            <v>513.75</v>
          </cell>
          <cell r="F1179" t="str">
            <v>64215 Paper and paperboard packing containers, n.e.s., including record sleeves</v>
          </cell>
        </row>
        <row r="1180">
          <cell r="C1180" t="str">
            <v>516.22</v>
          </cell>
          <cell r="E1180" t="str">
            <v>513.76</v>
          </cell>
          <cell r="F1180" t="str">
            <v>64216 Paper and paperboard box files, letter trays, storage boxes and similar articles used in offices, shops or the like</v>
          </cell>
        </row>
        <row r="1181">
          <cell r="C1181" t="str">
            <v>516.22</v>
          </cell>
          <cell r="E1181" t="str">
            <v>513.77</v>
          </cell>
          <cell r="F1181" t="str">
            <v>64221 Paper envelopes</v>
          </cell>
        </row>
        <row r="1182">
          <cell r="C1182" t="str">
            <v>516.22</v>
          </cell>
          <cell r="E1182" t="str">
            <v>513.79</v>
          </cell>
          <cell r="F1182" t="str">
            <v>64222 Letter cards, plain postcards and correspondence cards of paper or paperboard</v>
          </cell>
        </row>
        <row r="1183">
          <cell r="C1183" t="str">
            <v>516.22</v>
          </cell>
          <cell r="E1183" t="str">
            <v>513.79</v>
          </cell>
          <cell r="F1183" t="str">
            <v>64223 Boxes, wallets, etc. of paper or paperboard, containing assorted stationary</v>
          </cell>
        </row>
        <row r="1184">
          <cell r="C1184" t="str">
            <v>516.22</v>
          </cell>
          <cell r="E1184" t="str">
            <v>513.73</v>
          </cell>
          <cell r="F1184" t="str">
            <v>64231 Registers, books (account, note, order and receipt), letter pads, memo pads, diaries and similar articles of paper or paperboard</v>
          </cell>
        </row>
        <row r="1185">
          <cell r="C1185" t="str">
            <v>516.22</v>
          </cell>
          <cell r="E1185" t="str">
            <v>513.73</v>
          </cell>
          <cell r="F1185" t="str">
            <v>64232 Paper exercise books</v>
          </cell>
        </row>
        <row r="1186">
          <cell r="C1186" t="str">
            <v>516.22</v>
          </cell>
          <cell r="E1186" t="str">
            <v>513.78</v>
          </cell>
          <cell r="F1186" t="str">
            <v>64233 Binders (other than book covers), folders and file covers</v>
          </cell>
        </row>
        <row r="1187">
          <cell r="C1187" t="str">
            <v>516.22</v>
          </cell>
          <cell r="E1187" t="str">
            <v>513.79</v>
          </cell>
          <cell r="F1187" t="str">
            <v>64234 Manifold business forms and interleaved carbon sets of paper or paperboard</v>
          </cell>
        </row>
        <row r="1188">
          <cell r="C1188" t="str">
            <v>516.26</v>
          </cell>
          <cell r="E1188" t="str">
            <v>513.79</v>
          </cell>
          <cell r="F1188" t="str">
            <v>64243 Toilet paper, cut to size, in rolls or sheets</v>
          </cell>
        </row>
        <row r="1189">
          <cell r="C1189" t="str">
            <v>516.23</v>
          </cell>
          <cell r="E1189" t="str">
            <v>513.79</v>
          </cell>
          <cell r="F1189" t="str">
            <v>64235 Albums for samples or collections of paper or paperboard</v>
          </cell>
        </row>
        <row r="1190">
          <cell r="C1190" t="str">
            <v>516.24</v>
          </cell>
          <cell r="E1190" t="str">
            <v>513.79</v>
          </cell>
          <cell r="F1190" t="str">
            <v>64239 Paper book covers; blotting pads and other articles of stationary, n.e.s.</v>
          </cell>
        </row>
        <row r="1191">
          <cell r="C1191" t="str">
            <v>516.25</v>
          </cell>
          <cell r="E1191" t="str">
            <v>513.79</v>
          </cell>
          <cell r="F1191" t="str">
            <v>64241 Cigarette paper, cut to size, whether or not in the form of booklets or tubes</v>
          </cell>
        </row>
        <row r="1192">
          <cell r="C1192" t="str">
            <v>516.25</v>
          </cell>
          <cell r="E1192" t="str">
            <v>513.79</v>
          </cell>
          <cell r="F1192" t="str">
            <v>64242 Carbon paper, self-copy and other copying or transfer papers, cut to size, duplicator stencils and offset plates of paper</v>
          </cell>
        </row>
        <row r="1193">
          <cell r="C1193" t="str">
            <v>516.27</v>
          </cell>
          <cell r="E1193" t="str">
            <v>513.79</v>
          </cell>
          <cell r="F1193" t="str">
            <v>64244 Gummed or adhesive paper, in strips or rolls</v>
          </cell>
        </row>
        <row r="1194">
          <cell r="C1194" t="str">
            <v>516.28</v>
          </cell>
          <cell r="E1194" t="str">
            <v>513.79</v>
          </cell>
          <cell r="F1194" t="str">
            <v>64245 Filter paper and paperboard</v>
          </cell>
        </row>
        <row r="1195">
          <cell r="C1195" t="str">
            <v>516.28</v>
          </cell>
          <cell r="E1195" t="str">
            <v>513.89</v>
          </cell>
          <cell r="F1195" t="str">
            <v>64248 Paper and paperboard used for writing, printing or other graphic purposes, n.e.s.</v>
          </cell>
        </row>
        <row r="1196">
          <cell r="C1196" t="str">
            <v>516.28</v>
          </cell>
          <cell r="E1196" t="str">
            <v>513.89</v>
          </cell>
          <cell r="F1196" t="str">
            <v>64291 Bobbins, spools, cops and similar supports of paper pulp, paper or paperboard</v>
          </cell>
        </row>
        <row r="1197">
          <cell r="C1197" t="str">
            <v>516.29</v>
          </cell>
          <cell r="E1197" t="str">
            <v>513.89</v>
          </cell>
          <cell r="F1197" t="str">
            <v>64292 Paper or paperboard punch cards (blank) for punch card machines, in strips or not</v>
          </cell>
        </row>
        <row r="1198">
          <cell r="C1198" t="str">
            <v>516.29</v>
          </cell>
          <cell r="E1198" t="str">
            <v>513.81</v>
          </cell>
          <cell r="F1198" t="str">
            <v>64293 Trays, dishes, plates, cups and similar items of paper or paperboard</v>
          </cell>
        </row>
        <row r="1199">
          <cell r="C1199" t="str">
            <v>516.29</v>
          </cell>
          <cell r="E1199" t="str">
            <v>513.89</v>
          </cell>
          <cell r="F1199" t="str">
            <v>64294 Paper handkerchiefs, tissues, towels, tablecloths, bed sheets and other paper linen; paper garments and clothing accessories</v>
          </cell>
        </row>
        <row r="1200">
          <cell r="C1200" t="str">
            <v>516.29</v>
          </cell>
          <cell r="E1200" t="str">
            <v>513.85</v>
          </cell>
          <cell r="F1200" t="str">
            <v>64295 Sanitary napkins and tampons, diapers, diaper liners and similar sanitary articles, of paper pulp, paper, cellulose wadding or webs of cellulose fiber</v>
          </cell>
        </row>
        <row r="1201">
          <cell r="C1201" t="str">
            <v>516.29</v>
          </cell>
          <cell r="E1201" t="str">
            <v>513.83</v>
          </cell>
          <cell r="F1201" t="str">
            <v>64299 Articles of paper pulp, paper, paperboard, cellulose wadding or webs of cellulose fibers, n.e.s.</v>
          </cell>
        </row>
        <row r="1202">
          <cell r="C1202" t="str">
            <v>516.29</v>
          </cell>
          <cell r="E1202" t="str">
            <v>513.89</v>
          </cell>
          <cell r="F1202" t="str">
            <v>65112 Yarn of carded wool, not under 85% wool by weight, not packaged for retail sale</v>
          </cell>
        </row>
        <row r="1203">
          <cell r="C1203" t="str">
            <v>516.29</v>
          </cell>
          <cell r="E1203" t="str">
            <v>513.89</v>
          </cell>
          <cell r="F1203" t="str">
            <v>65113 Yarn of combed wool, not under 85% wool by weight, not packaged for retail sale</v>
          </cell>
        </row>
        <row r="1204">
          <cell r="C1204" t="str">
            <v>513.74</v>
          </cell>
          <cell r="E1204" t="str">
            <v>513.82</v>
          </cell>
          <cell r="F1204" t="str">
            <v>59774 Lubricating preparations containing oils or greases from sources other than petroleum or bituminous minerals</v>
          </cell>
        </row>
        <row r="1205">
          <cell r="C1205" t="str">
            <v>513.74</v>
          </cell>
          <cell r="E1205" t="str">
            <v>513.89</v>
          </cell>
          <cell r="F1205" t="str">
            <v>59811 Tall oil, refined or not</v>
          </cell>
        </row>
        <row r="1206">
          <cell r="C1206" t="str">
            <v>513.74</v>
          </cell>
          <cell r="E1206" t="str">
            <v>513.84</v>
          </cell>
          <cell r="F1206" t="str">
            <v>59812 Residual lyes from the manufacture of wood pulp (including lignin sulfonates, but excluding tall oil)</v>
          </cell>
        </row>
        <row r="1207">
          <cell r="C1207" t="str">
            <v>513.71</v>
          </cell>
          <cell r="E1207" t="str">
            <v>513.89</v>
          </cell>
          <cell r="F1207" t="str">
            <v>59312 Prepared explosives, other than propellent powders</v>
          </cell>
        </row>
        <row r="1208">
          <cell r="C1208" t="str">
            <v>513.71</v>
          </cell>
          <cell r="E1208" t="str">
            <v>513.91</v>
          </cell>
          <cell r="F1208" t="str">
            <v>59320 Safety fuses; detonating fuses; percussion or detonating caps; ignitors; electric detonators</v>
          </cell>
        </row>
        <row r="1209">
          <cell r="C1209" t="str">
            <v>513.71</v>
          </cell>
          <cell r="E1209" t="str">
            <v>513.91</v>
          </cell>
          <cell r="F1209" t="str">
            <v>59331 Fireworks</v>
          </cell>
        </row>
        <row r="1210">
          <cell r="C1210" t="str">
            <v>513.77</v>
          </cell>
          <cell r="E1210" t="str">
            <v>513.91</v>
          </cell>
          <cell r="F1210" t="str">
            <v>59818 Wood tar; wood tar oils; wood creosote; wood naphtha; vegetable pitch; brewers pitch and like products based on rosin, resin acids or vegetable pitch</v>
          </cell>
        </row>
        <row r="1211">
          <cell r="C1211" t="str">
            <v>513.71</v>
          </cell>
          <cell r="E1211" t="str">
            <v>513.91</v>
          </cell>
          <cell r="F1211" t="str">
            <v>59333 Signalling flares, rain rockets, fog signals and other pyrotechnic articles, n.e.s.</v>
          </cell>
        </row>
        <row r="1212">
          <cell r="C1212" t="str">
            <v>513.72</v>
          </cell>
          <cell r="E1212" t="str">
            <v>513.91</v>
          </cell>
          <cell r="F1212" t="str">
            <v>59721 Antiknock preparations</v>
          </cell>
        </row>
        <row r="1213">
          <cell r="C1213" t="str">
            <v>513.72</v>
          </cell>
          <cell r="E1213" t="str">
            <v>513.92</v>
          </cell>
          <cell r="F1213" t="str">
            <v>59725 Additives for lubricating oils</v>
          </cell>
        </row>
        <row r="1214">
          <cell r="C1214" t="str">
            <v>513.72</v>
          </cell>
          <cell r="E1214" t="str">
            <v>513.92</v>
          </cell>
          <cell r="F1214" t="str">
            <v>59729 Additives for other liquids used for the same purposes as mineral oils, n.e.s.</v>
          </cell>
        </row>
        <row r="1215">
          <cell r="C1215" t="str">
            <v>513.72</v>
          </cell>
          <cell r="E1215" t="str">
            <v>513.92</v>
          </cell>
          <cell r="F1215" t="str">
            <v>59731 Hydraulic brake fluids and prepared liquids for hydraulic transmissions, containing less than 70% by weight of petroleum or bituminous mineral oils</v>
          </cell>
        </row>
        <row r="1216">
          <cell r="C1216" t="str">
            <v>513.72</v>
          </cell>
          <cell r="E1216" t="str">
            <v>513.93</v>
          </cell>
          <cell r="F1216" t="str">
            <v>59733 Antifreezing preparations and deicing fluids</v>
          </cell>
        </row>
        <row r="1217">
          <cell r="C1217" t="str">
            <v>513.72</v>
          </cell>
          <cell r="E1217" t="str">
            <v>513.93</v>
          </cell>
          <cell r="F1217" t="str">
            <v>59771 Preparations for treating textiles, leather, furskins or other materials, containing petroleum or bituminous mineral oils (less than 70% by weight)</v>
          </cell>
        </row>
        <row r="1218">
          <cell r="C1218" t="str">
            <v>513.77</v>
          </cell>
          <cell r="E1218" t="str">
            <v>513.93</v>
          </cell>
          <cell r="F1218" t="str">
            <v>59831 Artificial waxes and prepared waxes of chemically modified lignite</v>
          </cell>
        </row>
        <row r="1219">
          <cell r="C1219" t="str">
            <v>513.77</v>
          </cell>
          <cell r="E1219" t="str">
            <v>513.94</v>
          </cell>
          <cell r="F1219" t="str">
            <v>59835 Artificial waxes and prepared waxes of polyethylene glycol</v>
          </cell>
        </row>
        <row r="1220">
          <cell r="C1220" t="str">
            <v>513.75</v>
          </cell>
          <cell r="E1220" t="str">
            <v>513.95</v>
          </cell>
          <cell r="F1220" t="str">
            <v>59813 Gum, wood or sulfate turpentine and other terpenic oils; crude dipentene; sulfite turpentine and other crude para-cymene; pine oil with alpha-terpinol</v>
          </cell>
        </row>
        <row r="1221">
          <cell r="C1221" t="str">
            <v>513.76</v>
          </cell>
          <cell r="E1221" t="str">
            <v>513.96</v>
          </cell>
          <cell r="F1221" t="str">
            <v>59814 Rosin and rosin acids, and derivatives; rosin spirit and rosin oils</v>
          </cell>
        </row>
        <row r="1222">
          <cell r="C1222" t="str">
            <v>513.77</v>
          </cell>
          <cell r="E1222" t="str">
            <v>513.96</v>
          </cell>
          <cell r="F1222" t="str">
            <v>59839 Artificial waxes and prepared waxes, n.e.s.</v>
          </cell>
        </row>
        <row r="1223">
          <cell r="C1223" t="str">
            <v>513.79</v>
          </cell>
          <cell r="E1223" t="str">
            <v>516.31</v>
          </cell>
          <cell r="F1223" t="str">
            <v>59850 Chemical elements doped for use in electronics, in discs, wafers or similar forms; chemical compounds doped for use in electronics</v>
          </cell>
        </row>
        <row r="1224">
          <cell r="C1224" t="str">
            <v>513.79</v>
          </cell>
          <cell r="E1224" t="str">
            <v>516.31</v>
          </cell>
          <cell r="F1224" t="str">
            <v>59861 Artificial graphite; colloidal or semi-colloidal graphite; graphite or other carbon based products in pastes, blocks, plates or other semimanufactures</v>
          </cell>
        </row>
        <row r="1225">
          <cell r="C1225" t="str">
            <v>513.73</v>
          </cell>
          <cell r="E1225" t="str">
            <v>516.39</v>
          </cell>
          <cell r="F1225" t="str">
            <v>59772 Lubricating preparations, containing petroleum or bituminous mineral oils (less than 70% by weight)</v>
          </cell>
        </row>
        <row r="1226">
          <cell r="C1226" t="str">
            <v>513.73</v>
          </cell>
          <cell r="E1226" t="str">
            <v>516.39</v>
          </cell>
          <cell r="F1226" t="str">
            <v>59773 Preparations for treating textiles, leather, furskins or other materials, containing oils or greases from other than petroleum or bituminous minerals</v>
          </cell>
        </row>
        <row r="1227">
          <cell r="C1227" t="str">
            <v>513.78</v>
          </cell>
          <cell r="E1227" t="str">
            <v>516.39</v>
          </cell>
          <cell r="F1227" t="str">
            <v>59841 Mixed alkylbenzenes, n.e.s.</v>
          </cell>
        </row>
        <row r="1228">
          <cell r="C1228" t="str">
            <v>513.79</v>
          </cell>
          <cell r="E1228" t="str">
            <v>514.51</v>
          </cell>
          <cell r="F1228" t="str">
            <v>59863 Prepared rubber accelerators</v>
          </cell>
        </row>
        <row r="1229">
          <cell r="C1229" t="str">
            <v>513.79</v>
          </cell>
          <cell r="E1229" t="str">
            <v>514.51</v>
          </cell>
          <cell r="F1229" t="str">
            <v>59864 Activated carbon</v>
          </cell>
        </row>
        <row r="1230">
          <cell r="C1230" t="str">
            <v>513.79</v>
          </cell>
          <cell r="E1230" t="str">
            <v>514.52</v>
          </cell>
          <cell r="F1230" t="str">
            <v>59865 Activated natural mineral products; animal black (including spent animal black)</v>
          </cell>
        </row>
        <row r="1231">
          <cell r="C1231" t="str">
            <v>513.79</v>
          </cell>
          <cell r="E1231" t="str">
            <v>514.52</v>
          </cell>
          <cell r="F1231" t="str">
            <v>59867 Prepared culture media for development of micro-organisms</v>
          </cell>
        </row>
        <row r="1232">
          <cell r="C1232" t="str">
            <v>513.79</v>
          </cell>
          <cell r="E1232" t="str">
            <v>514.52</v>
          </cell>
          <cell r="F1232" t="str">
            <v>59869 Composite diagnostic or laboratory reagents, n.e.s.</v>
          </cell>
        </row>
        <row r="1233">
          <cell r="C1233" t="str">
            <v>513.79</v>
          </cell>
          <cell r="E1233" t="str">
            <v>514.53</v>
          </cell>
          <cell r="F1233" t="str">
            <v>59881 Supported catalysts with nickel or nickel compounds as active substances</v>
          </cell>
        </row>
        <row r="1234">
          <cell r="C1234" t="str">
            <v>513.79</v>
          </cell>
          <cell r="E1234" t="str">
            <v>514.54</v>
          </cell>
          <cell r="F1234" t="str">
            <v>59883 Supported catalysts with precious metal or precious metal compounds as active substances</v>
          </cell>
        </row>
        <row r="1235">
          <cell r="C1235" t="str">
            <v>513.89</v>
          </cell>
          <cell r="E1235" t="str">
            <v>514.54</v>
          </cell>
          <cell r="F1235" t="str">
            <v>59895 Modelling pastes; dental wax or dental impression compounds, in sets, retail packages, etc.; calcined gypsum or calcium sulfate based dental products</v>
          </cell>
        </row>
        <row r="1236">
          <cell r="C1236" t="str">
            <v>513.89</v>
          </cell>
          <cell r="E1236" t="str">
            <v>514.54</v>
          </cell>
          <cell r="F1236" t="str">
            <v>59896 Pickling preparations for metal surfaces; fluxes and other products for soldering, etc.; products as cores or coatings for welding electrodes or rods</v>
          </cell>
        </row>
        <row r="1237">
          <cell r="C1237" t="str">
            <v>513.89</v>
          </cell>
          <cell r="E1237" t="str">
            <v>514.54</v>
          </cell>
          <cell r="F1237" t="str">
            <v>59897 Prepared additives for cements, mortars or concretes</v>
          </cell>
        </row>
        <row r="1238">
          <cell r="C1238" t="str">
            <v>513.81</v>
          </cell>
          <cell r="E1238" t="str">
            <v>514.54</v>
          </cell>
          <cell r="F1238" t="str">
            <v>59885 Supported catalysts, n.e.s.</v>
          </cell>
        </row>
        <row r="1239">
          <cell r="C1239" t="str">
            <v>513.89</v>
          </cell>
          <cell r="E1239" t="str">
            <v>514.54</v>
          </cell>
          <cell r="F1239" t="str">
            <v>59898 Nonrefractory mortars and concretes</v>
          </cell>
        </row>
        <row r="1240">
          <cell r="C1240" t="str">
            <v>513.85</v>
          </cell>
          <cell r="E1240" t="str">
            <v>514.54</v>
          </cell>
          <cell r="F1240" t="str">
            <v>59894 Preparations and charges for fire extinguishers; charged fire extinguishing grenades</v>
          </cell>
        </row>
        <row r="1241">
          <cell r="C1241" t="str">
            <v>513.89</v>
          </cell>
          <cell r="E1241" t="str">
            <v>514.55</v>
          </cell>
          <cell r="F1241" t="str">
            <v>59899 Chemical products and preparations, n.e.s.</v>
          </cell>
        </row>
        <row r="1242">
          <cell r="C1242" t="str">
            <v>513.83</v>
          </cell>
          <cell r="E1242" t="str">
            <v>514.55</v>
          </cell>
          <cell r="F1242" t="str">
            <v>59891 Finishing agents, dye carriers, dressings, etc. used in the textile, paper, leather or similar industries, n.e.s.</v>
          </cell>
        </row>
        <row r="1243">
          <cell r="C1243" t="str">
            <v>513.89</v>
          </cell>
          <cell r="E1243" t="str">
            <v>514.61</v>
          </cell>
          <cell r="F1243" t="str">
            <v>61120 Composition leather with a leather or leather fiber base, in slabs, sheets or strip</v>
          </cell>
        </row>
        <row r="1244">
          <cell r="C1244" t="str">
            <v>513.89</v>
          </cell>
          <cell r="E1244" t="str">
            <v>514.61</v>
          </cell>
          <cell r="F1244" t="str">
            <v>61130 Whole bovine skin leather (without hair), with a surface area not over 28 sq. ft, (2,6 m2), not specially dressed or finished</v>
          </cell>
        </row>
        <row r="1245">
          <cell r="C1245" t="str">
            <v>513.82</v>
          </cell>
          <cell r="E1245" t="str">
            <v>514.61</v>
          </cell>
          <cell r="F1245" t="str">
            <v>59889 Catalysts and catalytic preparations, n.e.s.</v>
          </cell>
        </row>
        <row r="1246">
          <cell r="C1246" t="str">
            <v>513.89</v>
          </cell>
          <cell r="E1246" t="str">
            <v>514.61</v>
          </cell>
          <cell r="F1246" t="str">
            <v>61141 Bovine leather n.e.s. and equine leather (without hair), tanned or retanned but not further prepared, whether or not split</v>
          </cell>
        </row>
        <row r="1247">
          <cell r="C1247" t="str">
            <v>513.84</v>
          </cell>
          <cell r="E1247" t="str">
            <v>514.61</v>
          </cell>
          <cell r="F1247" t="str">
            <v>59893 Compound plasticizers for rubber or plastics, n.e.s.; antioxidizers and other compound stabilizers for rubber or plastics</v>
          </cell>
        </row>
        <row r="1248">
          <cell r="C1248" t="str">
            <v>513.89</v>
          </cell>
          <cell r="E1248" t="str">
            <v>514.62</v>
          </cell>
          <cell r="F1248" t="str">
            <v>61142 Bovine leather n.e.s. and equine leather (without hair), parchment-dressed or prepared after tanning</v>
          </cell>
        </row>
        <row r="1249">
          <cell r="C1249" t="str">
            <v>513.91</v>
          </cell>
          <cell r="E1249" t="str">
            <v>514.62</v>
          </cell>
          <cell r="F1249" t="str">
            <v>61152 Sheep or lamb skin leather (without wool), parchment-dressed or prepared after tanning</v>
          </cell>
        </row>
        <row r="1250">
          <cell r="C1250" t="str">
            <v>513.91</v>
          </cell>
          <cell r="E1250" t="str">
            <v>514.63</v>
          </cell>
          <cell r="F1250" t="str">
            <v>61161 Goat or kidskin leather (without hair), tanned or retanned but not further prepared, whether or not split</v>
          </cell>
        </row>
        <row r="1251">
          <cell r="C1251" t="str">
            <v>513.91</v>
          </cell>
          <cell r="E1251" t="str">
            <v>514.63</v>
          </cell>
          <cell r="F1251" t="str">
            <v>61162 Goat or kidskin leather (without hair), parchment-dressed or prepared after tanning</v>
          </cell>
        </row>
        <row r="1252">
          <cell r="C1252" t="str">
            <v>513.91</v>
          </cell>
          <cell r="E1252" t="str">
            <v>514.64</v>
          </cell>
          <cell r="F1252" t="str">
            <v>61171 Swine leather (without hair), not specially dressed or finished</v>
          </cell>
        </row>
        <row r="1253">
          <cell r="C1253" t="str">
            <v>513.91</v>
          </cell>
          <cell r="E1253" t="str">
            <v>514.64</v>
          </cell>
          <cell r="F1253" t="str">
            <v>61172 Reptile leather, not specially dressed or finished</v>
          </cell>
        </row>
        <row r="1254">
          <cell r="C1254" t="str">
            <v>513.92</v>
          </cell>
          <cell r="E1254" t="str">
            <v>514.65</v>
          </cell>
          <cell r="F1254" t="str">
            <v>61179 Leather of animals, n.e.s. (without hair), not specially dressed or finished</v>
          </cell>
        </row>
        <row r="1255">
          <cell r="C1255" t="str">
            <v>513.92</v>
          </cell>
          <cell r="E1255" t="str">
            <v>514.65</v>
          </cell>
          <cell r="F1255" t="str">
            <v>61181 Chamois (including combination chamois) leather</v>
          </cell>
        </row>
        <row r="1256">
          <cell r="C1256" t="str">
            <v>513.93</v>
          </cell>
          <cell r="E1256" t="str">
            <v>514.65</v>
          </cell>
          <cell r="F1256" t="str">
            <v>61183 Patent leather and patent laminated leather; metallized leather</v>
          </cell>
        </row>
        <row r="1257">
          <cell r="C1257" t="str">
            <v>513.93</v>
          </cell>
          <cell r="E1257" t="str">
            <v>514.67</v>
          </cell>
          <cell r="F1257" t="str">
            <v>61210 Articles of leather or composition leather used in machinery or mechanical appliances or for other technical uses</v>
          </cell>
        </row>
        <row r="1258">
          <cell r="C1258" t="str">
            <v>513.93</v>
          </cell>
          <cell r="E1258" t="str">
            <v>514.81</v>
          </cell>
          <cell r="F1258" t="str">
            <v>61220 Saddlery and harness for any animal (including leads, muzzles, saddle cloths and bags, dog coats, etc.), of any material</v>
          </cell>
        </row>
        <row r="1259">
          <cell r="C1259" t="str">
            <v>513.94</v>
          </cell>
          <cell r="E1259" t="str">
            <v>514.81</v>
          </cell>
          <cell r="F1259" t="str">
            <v>61290 Articles of leather or of composition leather, n.e.s.</v>
          </cell>
        </row>
        <row r="1260">
          <cell r="C1260" t="str">
            <v>513.95</v>
          </cell>
          <cell r="E1260" t="str">
            <v>514.81</v>
          </cell>
          <cell r="F1260" t="str">
            <v>61311 Whole mink furskins, with or without head, tail or paws, not assembled</v>
          </cell>
        </row>
        <row r="1261">
          <cell r="C1261" t="str">
            <v>513.96</v>
          </cell>
          <cell r="E1261" t="str">
            <v>514.71</v>
          </cell>
          <cell r="F1261" t="str">
            <v>61312 Whole rabbit or hare furskins, with or without head, tail or paws, not assembled</v>
          </cell>
        </row>
        <row r="1262">
          <cell r="C1262" t="str">
            <v>516.31</v>
          </cell>
          <cell r="E1262" t="str">
            <v>514.71</v>
          </cell>
          <cell r="F1262" t="str">
            <v>65114 Yarn of fine animal hair (carded or combed), not packaged for retail sale</v>
          </cell>
        </row>
        <row r="1263">
          <cell r="C1263" t="str">
            <v>516.39</v>
          </cell>
          <cell r="E1263" t="str">
            <v>514.71</v>
          </cell>
          <cell r="F1263" t="str">
            <v>65115 Yarn of coarse animal hair or of horsehair, packaged for retail sale or not</v>
          </cell>
        </row>
        <row r="1264">
          <cell r="C1264" t="str">
            <v>516.39</v>
          </cell>
          <cell r="E1264" t="str">
            <v>514.73</v>
          </cell>
          <cell r="F1264" t="str">
            <v>65116 Yarn of wool or fine animal hair, not under 85% wool or fine animal hair by weight, packaged for retail sale</v>
          </cell>
        </row>
        <row r="1265">
          <cell r="C1265" t="str">
            <v>514.51</v>
          </cell>
          <cell r="E1265" t="str">
            <v>514.79</v>
          </cell>
          <cell r="F1265" t="str">
            <v>61313 Whole lamb furskins: astrakhan, broadtail, caracul, persian, etc., indian, chinese, mongolian or tibetan, with head, tail or paws or not, unassembled</v>
          </cell>
        </row>
        <row r="1266">
          <cell r="C1266" t="str">
            <v>514.51</v>
          </cell>
          <cell r="E1266" t="str">
            <v>514.79</v>
          </cell>
          <cell r="F1266" t="str">
            <v>61319 Whole furskins, n.e.s., with or without head, tail or paws, not assembled</v>
          </cell>
        </row>
        <row r="1267">
          <cell r="C1267" t="str">
            <v>514.51</v>
          </cell>
          <cell r="E1267" t="str">
            <v>514.79</v>
          </cell>
          <cell r="F1267" t="str">
            <v>61320 Furskin heads, tails, paws and other pieces or cuttings, not assembled</v>
          </cell>
        </row>
        <row r="1268">
          <cell r="C1268" t="str">
            <v>514.52</v>
          </cell>
          <cell r="E1268" t="str">
            <v>514.82</v>
          </cell>
          <cell r="F1268" t="str">
            <v>61330 Whole furskins and furskin pieces or cuttings, assembled</v>
          </cell>
        </row>
        <row r="1269">
          <cell r="C1269" t="str">
            <v>514.52</v>
          </cell>
          <cell r="E1269" t="str">
            <v>514.82</v>
          </cell>
          <cell r="F1269" t="str">
            <v>62111 Compounded rubber, compounded with carbon black or silica, unvulconized, in primary forms or in plates, sheets or strip</v>
          </cell>
        </row>
        <row r="1270">
          <cell r="C1270" t="str">
            <v>514.52</v>
          </cell>
          <cell r="E1270" t="str">
            <v>514.82</v>
          </cell>
          <cell r="F1270" t="str">
            <v>62112 Compounded rubber, unvulcanized, solutions; dispersions (other than those compounded with carbon black or silica)</v>
          </cell>
        </row>
        <row r="1271">
          <cell r="C1271" t="str">
            <v>514.53</v>
          </cell>
          <cell r="E1271" t="str">
            <v>514.82</v>
          </cell>
          <cell r="F1271" t="str">
            <v>62119 Compounded rubber, n.e.s., unvulcanized, in primary forms or in plates, sheets or strip</v>
          </cell>
        </row>
        <row r="1272">
          <cell r="C1272" t="str">
            <v>514.54</v>
          </cell>
          <cell r="E1272" t="str">
            <v>514.82</v>
          </cell>
          <cell r="F1272" t="str">
            <v>62121 Rubber camel-back strips for retreading tires</v>
          </cell>
        </row>
        <row r="1273">
          <cell r="C1273" t="str">
            <v>514.54</v>
          </cell>
          <cell r="E1273" t="str">
            <v>514.83</v>
          </cell>
          <cell r="F1273" t="str">
            <v>62129 Unvulcanized rubber forms and articles, n.e.s.</v>
          </cell>
        </row>
        <row r="1274">
          <cell r="C1274" t="str">
            <v>514.54</v>
          </cell>
          <cell r="E1274" t="str">
            <v>514.84</v>
          </cell>
          <cell r="F1274" t="str">
            <v>62131 Vulcanized rubber thread and cord</v>
          </cell>
        </row>
        <row r="1275">
          <cell r="C1275" t="str">
            <v>514.54</v>
          </cell>
          <cell r="E1275" t="str">
            <v>514.84</v>
          </cell>
          <cell r="F1275" t="str">
            <v>62132 Plates, sheets, strip, rods and profile shapes of unhardened vulcanized cellular rubber</v>
          </cell>
        </row>
        <row r="1276">
          <cell r="C1276" t="str">
            <v>514.54</v>
          </cell>
          <cell r="E1276" t="str">
            <v>514.84</v>
          </cell>
          <cell r="F1276" t="str">
            <v>62133 Plates, sheets, strip, rods and profile shapes of unhardened vulcanized noncellular rubber</v>
          </cell>
        </row>
        <row r="1277">
          <cell r="C1277" t="str">
            <v>514.54</v>
          </cell>
          <cell r="E1277" t="str">
            <v>514.85</v>
          </cell>
          <cell r="F1277" t="str">
            <v>62141 Tubes, pipes and hoses of unhardened vulcanized rubber, not reinforced, etc., without fittings</v>
          </cell>
        </row>
        <row r="1278">
          <cell r="C1278" t="str">
            <v>514.54</v>
          </cell>
          <cell r="E1278" t="str">
            <v>514.86</v>
          </cell>
          <cell r="F1278" t="str">
            <v>62142 Tubes, pipes and hoses of unhardened vulcanized rubber, reinforced, etc. with metal, no fittings</v>
          </cell>
        </row>
        <row r="1279">
          <cell r="C1279" t="str">
            <v>514.55</v>
          </cell>
          <cell r="E1279" t="str">
            <v>514.89</v>
          </cell>
          <cell r="F1279" t="str">
            <v>62143 Tubes, pipes and hoses of unhardened vulcanized rubber, reinforced, etc. with textiles, without fittings</v>
          </cell>
        </row>
        <row r="1280">
          <cell r="C1280" t="str">
            <v>514.55</v>
          </cell>
          <cell r="E1280" t="str">
            <v>514.89</v>
          </cell>
          <cell r="F1280" t="str">
            <v>62144 Tubes, pipes and hoses of unhardened vulcanized rubber, reinforced or combined with materials other than metal or textiles, without fittings</v>
          </cell>
        </row>
        <row r="1281">
          <cell r="C1281" t="str">
            <v>514.61</v>
          </cell>
          <cell r="E1281" t="str">
            <v>515.42</v>
          </cell>
          <cell r="F1281" t="str">
            <v>62145 Tubes, pipes and hoses of unhardened vulcanized rubber (reinforced or not), with fittings</v>
          </cell>
        </row>
        <row r="1282">
          <cell r="C1282" t="str">
            <v>514.61</v>
          </cell>
          <cell r="E1282" t="str">
            <v>515.43</v>
          </cell>
          <cell r="F1282" t="str">
            <v>62510 New pneumatic rubber tires, of a kind used on motor cars (including station wagons and racing cars)</v>
          </cell>
        </row>
        <row r="1283">
          <cell r="C1283" t="str">
            <v>514.61</v>
          </cell>
          <cell r="E1283" t="str">
            <v>515.44</v>
          </cell>
          <cell r="F1283" t="str">
            <v>62520 New pneumatic rubber tires, of a kind used on buses and trucks</v>
          </cell>
        </row>
        <row r="1284">
          <cell r="C1284" t="str">
            <v>514.61</v>
          </cell>
          <cell r="E1284" t="str">
            <v>515.49</v>
          </cell>
          <cell r="F1284" t="str">
            <v>62530 New pneumatic rubber tires, of a kind used on aircraft</v>
          </cell>
        </row>
        <row r="1285">
          <cell r="C1285" t="str">
            <v>514.61</v>
          </cell>
          <cell r="E1285" t="str">
            <v>515.49</v>
          </cell>
          <cell r="F1285" t="str">
            <v>62541 New pneumatic rubber tires, of a kind used on motorcycles</v>
          </cell>
        </row>
        <row r="1286">
          <cell r="C1286" t="str">
            <v>514.62</v>
          </cell>
          <cell r="E1286" t="str">
            <v>515.5</v>
          </cell>
          <cell r="F1286" t="str">
            <v>62542 New pneumatic rubber tires, of a kind used on bicycles</v>
          </cell>
        </row>
        <row r="1287">
          <cell r="C1287" t="str">
            <v>514.62</v>
          </cell>
          <cell r="E1287" t="str">
            <v>515.69</v>
          </cell>
          <cell r="F1287" t="str">
            <v>62551 New pneumatic rubber tires, n.e.s., having a herring-bone or similar tread</v>
          </cell>
        </row>
        <row r="1288">
          <cell r="C1288" t="str">
            <v>514.62</v>
          </cell>
          <cell r="E1288" t="str">
            <v>515.69</v>
          </cell>
          <cell r="F1288" t="str">
            <v>62559 New pneumatic rubber tires, n.e.s.</v>
          </cell>
        </row>
        <row r="1289">
          <cell r="C1289" t="str">
            <v>514.63</v>
          </cell>
          <cell r="E1289" t="str">
            <v>515.69</v>
          </cell>
          <cell r="F1289" t="str">
            <v>62591 Rubber inner tubes for tires</v>
          </cell>
        </row>
        <row r="1290">
          <cell r="C1290" t="str">
            <v>514.63</v>
          </cell>
          <cell r="E1290" t="str">
            <v>515.69</v>
          </cell>
          <cell r="F1290" t="str">
            <v>62592 Retreaded rubber tires</v>
          </cell>
        </row>
        <row r="1291">
          <cell r="C1291" t="str">
            <v>514.64</v>
          </cell>
          <cell r="E1291" t="str">
            <v>515.62</v>
          </cell>
          <cell r="F1291" t="str">
            <v>62593 Used pneumatic rubber tires</v>
          </cell>
        </row>
        <row r="1292">
          <cell r="C1292" t="str">
            <v>514.64</v>
          </cell>
          <cell r="E1292" t="str">
            <v>515.63</v>
          </cell>
          <cell r="F1292" t="str">
            <v>62594 Solid or cushion rubber tires, interchangeable treads and tire flaps</v>
          </cell>
        </row>
        <row r="1293">
          <cell r="C1293" t="str">
            <v>514.65</v>
          </cell>
          <cell r="E1293" t="str">
            <v>515.69</v>
          </cell>
          <cell r="F1293" t="str">
            <v>62911 Sheath contraceptives, of rubber</v>
          </cell>
        </row>
        <row r="1294">
          <cell r="C1294" t="str">
            <v>514.65</v>
          </cell>
          <cell r="E1294" t="str">
            <v>515.69</v>
          </cell>
          <cell r="F1294" t="str">
            <v>62919 Hygenic or pharmaceutical articles, n.e.s. of unhardened vulcanized rubber, with or without fittings of hard rubber</v>
          </cell>
        </row>
        <row r="1295">
          <cell r="C1295" t="str">
            <v>514.65</v>
          </cell>
          <cell r="E1295" t="str">
            <v>515.69</v>
          </cell>
          <cell r="F1295" t="str">
            <v>62921 Conveyor or transmission belts or belting of vulcanized rubber, of trapezoidal cross section (v-belts and v-belting)</v>
          </cell>
        </row>
        <row r="1296">
          <cell r="C1296" t="str">
            <v>514.67</v>
          </cell>
          <cell r="E1296" t="str">
            <v>515.69</v>
          </cell>
          <cell r="F1296" t="str">
            <v>62929 Conveyor or transmission belts or belting of vulcanized rubber, n.e.s.</v>
          </cell>
        </row>
        <row r="1297">
          <cell r="C1297" t="str">
            <v>514.81</v>
          </cell>
          <cell r="E1297" t="str">
            <v>515.69</v>
          </cell>
          <cell r="F1297" t="str">
            <v>63329 Agglomerated cork and articles of agglomerated cork, n.e.s.</v>
          </cell>
        </row>
        <row r="1298">
          <cell r="C1298" t="str">
            <v>514.81</v>
          </cell>
          <cell r="E1298" t="str">
            <v>515.69</v>
          </cell>
          <cell r="F1298" t="str">
            <v>63411 Coniferous veneer sheets and sheets for plywood and other coniferous wood sawn lengthwise, etc., not over 6 mm thick</v>
          </cell>
        </row>
        <row r="1299">
          <cell r="C1299" t="str">
            <v>514.81</v>
          </cell>
          <cell r="E1299" t="str">
            <v>515.71</v>
          </cell>
          <cell r="F1299" t="str">
            <v>63412 Nonconiferous veneer sheets and sheets for plywood and other nonconiferous wood sawn lengthwise, etc., not over 6 mm thick</v>
          </cell>
        </row>
        <row r="1300">
          <cell r="C1300" t="str">
            <v>514.71</v>
          </cell>
          <cell r="E1300" t="str">
            <v>515.71</v>
          </cell>
          <cell r="F1300" t="str">
            <v>62991 Hard rubber (for example, ebonite), in all forms, including waste and scrap; articles of hard rubber</v>
          </cell>
        </row>
        <row r="1301">
          <cell r="C1301" t="str">
            <v>514.71</v>
          </cell>
          <cell r="E1301" t="str">
            <v>515.72</v>
          </cell>
          <cell r="F1301" t="str">
            <v>62992 Articles of unhardened cellular vulcanized rubber, n.e.s.</v>
          </cell>
        </row>
        <row r="1302">
          <cell r="C1302" t="str">
            <v>514.73</v>
          </cell>
          <cell r="E1302" t="str">
            <v>515.73</v>
          </cell>
          <cell r="F1302" t="str">
            <v>62999 Articles of unhardened noncellular vulcanized rubber, n.e.s.</v>
          </cell>
        </row>
        <row r="1303">
          <cell r="C1303" t="str">
            <v>514.79</v>
          </cell>
          <cell r="E1303" t="str">
            <v>515.74</v>
          </cell>
          <cell r="F1303" t="str">
            <v>63311 Corks and stoppers, of natural cork</v>
          </cell>
        </row>
        <row r="1304">
          <cell r="C1304" t="str">
            <v>514.79</v>
          </cell>
          <cell r="E1304" t="str">
            <v>515.74</v>
          </cell>
          <cell r="F1304" t="str">
            <v>63319 Articles of natural cork, n.e.s.</v>
          </cell>
        </row>
        <row r="1305">
          <cell r="C1305" t="str">
            <v>514.79</v>
          </cell>
          <cell r="E1305" t="str">
            <v>515.74</v>
          </cell>
          <cell r="F1305" t="str">
            <v>63321 Agglomerated cork blocks, plates, sheets, strip, tiles and solid cylinders</v>
          </cell>
        </row>
        <row r="1306">
          <cell r="C1306" t="str">
            <v>514.82</v>
          </cell>
          <cell r="E1306" t="str">
            <v>515.74</v>
          </cell>
          <cell r="F1306" t="str">
            <v>63421 Densified wood in blocks, plates, strips or profile shapes</v>
          </cell>
        </row>
        <row r="1307">
          <cell r="C1307" t="str">
            <v>514.82</v>
          </cell>
          <cell r="E1307" t="str">
            <v>515.75</v>
          </cell>
          <cell r="F1307" t="str">
            <v>63422 Particle board and similar board of wood, agglomerated or not</v>
          </cell>
        </row>
        <row r="1308">
          <cell r="C1308" t="str">
            <v>514.82</v>
          </cell>
          <cell r="E1308" t="str">
            <v>515.75</v>
          </cell>
          <cell r="F1308" t="str">
            <v>63423 Particle board and similar board of ligneous material other than wood, agglomerated or not</v>
          </cell>
        </row>
        <row r="1309">
          <cell r="C1309" t="str">
            <v>514.82</v>
          </cell>
          <cell r="E1309" t="str">
            <v>515.76</v>
          </cell>
          <cell r="F1309" t="str">
            <v>63431 Plywood with at least one outer ply of tropical or nonconiferous wood and each ply not over 6 mm thick</v>
          </cell>
        </row>
        <row r="1310">
          <cell r="C1310" t="str">
            <v>514.83</v>
          </cell>
          <cell r="E1310" t="str">
            <v>515.76</v>
          </cell>
          <cell r="F1310" t="str">
            <v>63439 Plywood with outer plies of other than tropical or nonconiferous wood, n.e.s. and each ply not over 6 mm thick</v>
          </cell>
        </row>
        <row r="1311">
          <cell r="C1311" t="str">
            <v>514.84</v>
          </cell>
          <cell r="E1311" t="str">
            <v>515.76</v>
          </cell>
          <cell r="F1311" t="str">
            <v>63441 Plywood, n.e.s., veneered panels and similar laminated wood with at least one outer ply of nonconiferous wood</v>
          </cell>
        </row>
        <row r="1312">
          <cell r="C1312" t="str">
            <v>514.84</v>
          </cell>
          <cell r="E1312" t="str">
            <v>515.76</v>
          </cell>
          <cell r="F1312" t="str">
            <v>63449 Plywood, n.e.s., veneered panels and similar laminated wood, n.e.s.</v>
          </cell>
        </row>
        <row r="1313">
          <cell r="C1313" t="str">
            <v>514.84</v>
          </cell>
          <cell r="E1313" t="str">
            <v>515.76</v>
          </cell>
          <cell r="F1313" t="str">
            <v>63451 Fiberboard of wood or other ligneous materials, of a density exceeding 0.80 g/cm3</v>
          </cell>
        </row>
        <row r="1314">
          <cell r="C1314" t="str">
            <v>514.85</v>
          </cell>
          <cell r="E1314" t="str">
            <v>515.76</v>
          </cell>
          <cell r="F1314" t="str">
            <v>63452 Fiberboard of wood or other ligneous materials, of a density exceeding 0.50 g/cm3 but not exceeding 0.80 g/cm3</v>
          </cell>
        </row>
        <row r="1315">
          <cell r="C1315" t="str">
            <v>514.86</v>
          </cell>
          <cell r="E1315" t="str">
            <v>515.76</v>
          </cell>
          <cell r="F1315" t="str">
            <v>63453 Fiberboard of wood or other ligneous materials, of a density exceeding 0.35 g/cm3 but not exceeding 0.50 g/cm3</v>
          </cell>
        </row>
        <row r="1316">
          <cell r="C1316" t="str">
            <v>514.89</v>
          </cell>
          <cell r="E1316" t="str">
            <v>515.61</v>
          </cell>
          <cell r="F1316" t="str">
            <v>63459 Fiberboard of wood or other ligneous material, n.e.s.</v>
          </cell>
        </row>
        <row r="1317">
          <cell r="C1317" t="str">
            <v>514.89</v>
          </cell>
          <cell r="E1317" t="str">
            <v>515.61</v>
          </cell>
          <cell r="F1317" t="str">
            <v>63491 Hoopwood; split poles, piles, pickets and stakes of wood; rough wooden sticks for walking sticks, tool handles, etc.; chipwood and similar strips etc.</v>
          </cell>
        </row>
        <row r="1318">
          <cell r="C1318" t="str">
            <v>515.41</v>
          </cell>
          <cell r="E1318" t="str">
            <v>515.61</v>
          </cell>
          <cell r="F1318" t="str">
            <v>63493 Wood wool; wood flour</v>
          </cell>
        </row>
        <row r="1319">
          <cell r="C1319" t="str">
            <v>515.42</v>
          </cell>
          <cell r="E1319" t="str">
            <v>515.77</v>
          </cell>
          <cell r="F1319" t="str">
            <v>63511 Wood packing cases, boxes, crates, drums and similar packings; cable-drums of wood</v>
          </cell>
        </row>
        <row r="1320">
          <cell r="C1320" t="str">
            <v>515.43</v>
          </cell>
          <cell r="E1320" t="str">
            <v>515.77</v>
          </cell>
          <cell r="F1320" t="str">
            <v>63512 Wood pallets, box pallets and other load boards</v>
          </cell>
        </row>
        <row r="1321">
          <cell r="C1321" t="str">
            <v>515.44</v>
          </cell>
          <cell r="E1321" t="str">
            <v>515.79</v>
          </cell>
          <cell r="F1321" t="str">
            <v>63520 Wood casks, barrels, vats, tubs and other coopers' products, including staves and other wooden parts</v>
          </cell>
        </row>
        <row r="1322">
          <cell r="C1322" t="str">
            <v>515.49</v>
          </cell>
          <cell r="E1322" t="str">
            <v>515.79</v>
          </cell>
          <cell r="F1322" t="str">
            <v>63531 Windows, french-windows and their frames of wood</v>
          </cell>
        </row>
        <row r="1323">
          <cell r="C1323" t="str">
            <v>515.5</v>
          </cell>
          <cell r="E1323" t="str">
            <v>515.78</v>
          </cell>
          <cell r="F1323" t="str">
            <v>63532 Doors, door frames and thresholds of wood</v>
          </cell>
        </row>
        <row r="1324">
          <cell r="C1324" t="str">
            <v>515.69</v>
          </cell>
          <cell r="E1324" t="str">
            <v>515.79</v>
          </cell>
          <cell r="F1324" t="str">
            <v>63591 Wooden tools, tool bodies and handles, broom or brush bodies and handles; boot or shoe lasts and trees of wood</v>
          </cell>
        </row>
        <row r="1325">
          <cell r="C1325" t="str">
            <v>515.69</v>
          </cell>
          <cell r="E1325" t="str">
            <v>515.79</v>
          </cell>
          <cell r="F1325" t="str">
            <v>63599 Manufactured articles of wood, n.e.s.</v>
          </cell>
        </row>
        <row r="1326">
          <cell r="C1326" t="str">
            <v>515.69</v>
          </cell>
          <cell r="E1326" t="str">
            <v>515.8</v>
          </cell>
          <cell r="F1326" t="str">
            <v>64100 Paper and paperboard</v>
          </cell>
        </row>
        <row r="1327">
          <cell r="C1327" t="str">
            <v>515.69</v>
          </cell>
          <cell r="E1327" t="str">
            <v>541.12</v>
          </cell>
          <cell r="F1327" t="str">
            <v>64110 Newsprint in rolls or sheets</v>
          </cell>
        </row>
        <row r="1328">
          <cell r="C1328" t="str">
            <v>515.62</v>
          </cell>
          <cell r="E1328" t="str">
            <v>541.13</v>
          </cell>
          <cell r="F1328" t="str">
            <v>63542 Tableware and kitchenware of wood</v>
          </cell>
        </row>
        <row r="1329">
          <cell r="C1329" t="str">
            <v>515.63</v>
          </cell>
          <cell r="E1329" t="str">
            <v>541.13</v>
          </cell>
          <cell r="F1329" t="str">
            <v>63549 Wood marquetry and inlaid wood; caskets and cases for jewelry and cutlery, etc. of wood; ornaments of wood; wooden coat and hat racks, etc.</v>
          </cell>
        </row>
        <row r="1330">
          <cell r="C1330" t="str">
            <v>515.69</v>
          </cell>
          <cell r="E1330" t="str">
            <v>541.13</v>
          </cell>
          <cell r="F1330" t="str">
            <v>64120 Other printing and writing paper,uncoated</v>
          </cell>
        </row>
        <row r="1331">
          <cell r="C1331" t="str">
            <v>515.69</v>
          </cell>
          <cell r="E1331" t="str">
            <v>541.13</v>
          </cell>
          <cell r="F1331" t="str">
            <v>64121 Handmade paper and paperboard</v>
          </cell>
        </row>
        <row r="1332">
          <cell r="C1332" t="str">
            <v>515.69</v>
          </cell>
          <cell r="E1332" t="str">
            <v>541.13</v>
          </cell>
          <cell r="F1332" t="str">
            <v>64122 Paper and paperboard used as a base for photo-sensitive, heat-sensitive, or electro-sensitive paper or paperboard, uncoated, in rolls or sheets</v>
          </cell>
        </row>
        <row r="1333">
          <cell r="C1333" t="str">
            <v>515.69</v>
          </cell>
          <cell r="E1333" t="str">
            <v>541.14</v>
          </cell>
          <cell r="F1333" t="str">
            <v>64123 Carbonizing base paper, uncoated, in rolls or sheets</v>
          </cell>
        </row>
        <row r="1334">
          <cell r="C1334" t="str">
            <v>515.69</v>
          </cell>
          <cell r="E1334" t="str">
            <v>541.15</v>
          </cell>
          <cell r="F1334" t="str">
            <v>64124 Wallpaper base, uncoated, in rolls or sheets</v>
          </cell>
        </row>
        <row r="1335">
          <cell r="C1335" t="str">
            <v>515.69</v>
          </cell>
          <cell r="E1335" t="str">
            <v>541.16</v>
          </cell>
          <cell r="F1335" t="str">
            <v>64125 Paper and paperboard n.e.s., weight under 40 g/m2, not over 10% (weight) of fiber content obtained by mechanical process, uncoated, in rolls or sheets</v>
          </cell>
        </row>
        <row r="1336">
          <cell r="C1336" t="str">
            <v>515.71</v>
          </cell>
          <cell r="E1336" t="str">
            <v>541.17</v>
          </cell>
          <cell r="F1336" t="str">
            <v>64126 Paper and paperboard n.e.s., not under 40 g/m2 and not over 150 g/m2, not over 10% (weight) of fiber by mechanical process, uncoated, rolls or sheets</v>
          </cell>
        </row>
        <row r="1337">
          <cell r="C1337" t="str">
            <v>515.71</v>
          </cell>
          <cell r="E1337" t="str">
            <v>541.54</v>
          </cell>
          <cell r="F1337" t="str">
            <v>64127 Paper and paperboard n.e.s., weight over 150 g/m2, not over 10% (weight) of fiber content obtained by mechanical process, uncoated, in rolls or sheets</v>
          </cell>
        </row>
        <row r="1338">
          <cell r="C1338" t="str">
            <v>515.72</v>
          </cell>
          <cell r="E1338" t="str">
            <v>541.54</v>
          </cell>
          <cell r="F1338" t="str">
            <v>64129 Paper and paperboard n.e.s., with over 10% by weight of total fiber content obtained by mechanical process, uncoated, in rolls or sheets</v>
          </cell>
        </row>
        <row r="1339">
          <cell r="C1339" t="str">
            <v>515.73</v>
          </cell>
          <cell r="E1339" t="str">
            <v>541.54</v>
          </cell>
          <cell r="F1339" t="str">
            <v>64130 Other printing and writing paper,coated</v>
          </cell>
        </row>
        <row r="1340">
          <cell r="C1340" t="str">
            <v>515.74</v>
          </cell>
          <cell r="E1340" t="str">
            <v>541.53</v>
          </cell>
          <cell r="F1340" t="str">
            <v>64131 Carbon paper, self-copy and other copying or transfer papers, rolls over 36 cm in width or rectagular sheets measuring over 36 cm in one dimension</v>
          </cell>
        </row>
        <row r="1341">
          <cell r="C1341" t="str">
            <v>515.74</v>
          </cell>
          <cell r="E1341" t="str">
            <v>541.53</v>
          </cell>
          <cell r="F1341" t="str">
            <v>64132 Paper and paperboard used for writing, printing, etc., coated etc., not over 150 g/m2, not over 10% (wt) fiber by mechanical process, rolls or sheets</v>
          </cell>
        </row>
        <row r="1342">
          <cell r="C1342" t="str">
            <v>515.74</v>
          </cell>
          <cell r="E1342" t="str">
            <v>541.53</v>
          </cell>
          <cell r="F1342" t="str">
            <v>64134 Paper and paperboard used for writing, printing, etc., coated etc., over 10% (weight) of fiber obtained by mechanical process, in rolls or sheets</v>
          </cell>
        </row>
        <row r="1343">
          <cell r="C1343" t="str">
            <v>515.74</v>
          </cell>
          <cell r="E1343" t="str">
            <v>541.53</v>
          </cell>
          <cell r="F1343" t="str">
            <v>64141 Kraft paper, uncoated, n.e.s., in rolls or sheets</v>
          </cell>
        </row>
        <row r="1344">
          <cell r="C1344" t="str">
            <v>515.75</v>
          </cell>
          <cell r="E1344" t="str">
            <v>541.55</v>
          </cell>
          <cell r="F1344" t="str">
            <v>64142 Kraft sack paper, uncoated, in rolls or sheets</v>
          </cell>
        </row>
        <row r="1345">
          <cell r="C1345" t="str">
            <v>515.75</v>
          </cell>
          <cell r="E1345" t="str">
            <v>541.55</v>
          </cell>
          <cell r="F1345" t="str">
            <v>64146 Kraft paper and paperboard, uncoated, n.e.s., weighing not over 150 g/m2, in rolls or sheets</v>
          </cell>
        </row>
        <row r="1346">
          <cell r="C1346" t="str">
            <v>515.76</v>
          </cell>
          <cell r="E1346" t="str">
            <v>541.59</v>
          </cell>
          <cell r="F1346" t="str">
            <v>64147 Kraft paper and paperboard, uncoated, n.e.s., weighing over 150 g/m2 and under 225 g/m2, in rolls or sheets</v>
          </cell>
        </row>
        <row r="1347">
          <cell r="C1347" t="str">
            <v>515.76</v>
          </cell>
          <cell r="E1347" t="str">
            <v>541.56</v>
          </cell>
          <cell r="F1347" t="str">
            <v>64148 Kraft paper and paperboard, uncoated, n.e.s., weighing 225 g/m2 or over, in rolls or sheets</v>
          </cell>
        </row>
        <row r="1348">
          <cell r="C1348" t="str">
            <v>515.76</v>
          </cell>
          <cell r="E1348" t="str">
            <v>541.59</v>
          </cell>
          <cell r="F1348" t="str">
            <v>64150 Other paper and paperboard, uncoated</v>
          </cell>
        </row>
        <row r="1349">
          <cell r="C1349" t="str">
            <v>515.76</v>
          </cell>
          <cell r="E1349" t="str">
            <v>541.61</v>
          </cell>
          <cell r="F1349" t="str">
            <v>64151 Semichemical fluting paper, uncoated (corrugating medium), in rolls or sheets</v>
          </cell>
        </row>
        <row r="1350">
          <cell r="C1350" t="str">
            <v>515.76</v>
          </cell>
          <cell r="E1350" t="str">
            <v>541.61</v>
          </cell>
          <cell r="F1350" t="str">
            <v>64152 Sulfite wrapping paper, uncoated, in rolls or sheets</v>
          </cell>
        </row>
        <row r="1351">
          <cell r="C1351" t="str">
            <v>515.76</v>
          </cell>
          <cell r="E1351" t="str">
            <v>541.41</v>
          </cell>
          <cell r="F1351" t="str">
            <v>64153 Vegetable parchment, greaseproof papers, tracing papers and glassine or other glazed transparent or translucent papers, in rolls or sheets</v>
          </cell>
        </row>
        <row r="1352">
          <cell r="C1352" t="str">
            <v>515.76</v>
          </cell>
          <cell r="E1352" t="str">
            <v>541.41</v>
          </cell>
          <cell r="F1352" t="str">
            <v>64154 Multi-ply paper and paperboard, uncoated, in rolls or sheets</v>
          </cell>
        </row>
        <row r="1353">
          <cell r="C1353" t="str">
            <v>515.61</v>
          </cell>
          <cell r="E1353" t="str">
            <v>541.42</v>
          </cell>
          <cell r="F1353" t="str">
            <v>63533 Wood shingles and shakes</v>
          </cell>
        </row>
        <row r="1354">
          <cell r="C1354" t="str">
            <v>515.61</v>
          </cell>
          <cell r="E1354" t="str">
            <v>541.43</v>
          </cell>
          <cell r="F1354" t="str">
            <v>63539 Builders' joinery and carpentry of wood, n.e.s.</v>
          </cell>
        </row>
        <row r="1355">
          <cell r="C1355" t="str">
            <v>515.61</v>
          </cell>
          <cell r="E1355" t="str">
            <v>541.44</v>
          </cell>
          <cell r="F1355" t="str">
            <v>63541 Wooden frames for paintings, photographs, mirrors or similar articles</v>
          </cell>
        </row>
        <row r="1356">
          <cell r="C1356" t="str">
            <v>515.77</v>
          </cell>
          <cell r="E1356" t="str">
            <v>541.44</v>
          </cell>
          <cell r="F1356" t="str">
            <v>64155 Cigarette paper, whether or not cut to size, n.e.s., including cigarette paper in rolls over 5 cm in width</v>
          </cell>
        </row>
        <row r="1357">
          <cell r="C1357" t="str">
            <v>515.77</v>
          </cell>
          <cell r="E1357" t="str">
            <v>541.44</v>
          </cell>
          <cell r="F1357" t="str">
            <v>64156 Filter paper and paperboard, uncoated, in rolls or sheets; felt paper and paper board, uncoated, in rolls or sheets</v>
          </cell>
        </row>
        <row r="1358">
          <cell r="C1358" t="str">
            <v>515.79</v>
          </cell>
          <cell r="E1358" t="str">
            <v>541.44</v>
          </cell>
          <cell r="F1358" t="str">
            <v>64158 Paper and paperboard, n.e.s., uncoated, weighing over 150 g/m2 (also includes former sitc 64159)</v>
          </cell>
        </row>
        <row r="1359">
          <cell r="C1359" t="str">
            <v>515.79</v>
          </cell>
          <cell r="E1359" t="str">
            <v>541.45</v>
          </cell>
          <cell r="F1359" t="str">
            <v>64159 Paper and paperboard, n.e.s., uncoated, weighing 225 g/m2 or over, in rolls or sheets</v>
          </cell>
        </row>
        <row r="1360">
          <cell r="C1360" t="str">
            <v>515.78</v>
          </cell>
          <cell r="E1360" t="str">
            <v>541.45</v>
          </cell>
          <cell r="F1360" t="str">
            <v>64157 Paper and paperboard, n.e.s., uncoated, weighing not over 150 g/m2, in rolls or sheets</v>
          </cell>
        </row>
        <row r="1361">
          <cell r="C1361" t="str">
            <v>515.79</v>
          </cell>
          <cell r="E1361" t="str">
            <v>541.46</v>
          </cell>
          <cell r="F1361" t="str">
            <v>64161 Kraft sack paper, creped or crinkled, whether or not embossed or perforated, in rolls or sheets</v>
          </cell>
        </row>
        <row r="1362">
          <cell r="C1362" t="str">
            <v>515.79</v>
          </cell>
          <cell r="E1362" t="str">
            <v>541.46</v>
          </cell>
          <cell r="F1362" t="str">
            <v>64162 Kraft paper, n.e.s., creped or crinkled, whether or not embossed or perforated, in rolls or sheets</v>
          </cell>
        </row>
        <row r="1363">
          <cell r="C1363" t="str">
            <v>515.8</v>
          </cell>
          <cell r="E1363" t="str">
            <v>541.46</v>
          </cell>
          <cell r="F1363" t="str">
            <v>64163 Toilet or facial tissue paper stock, towel or napkin stock, etc., cellulose wadding and webs, over 36 cm in width, creped etc. or not, rolls or sheets</v>
          </cell>
        </row>
        <row r="1364">
          <cell r="C1364" t="str">
            <v>541.11</v>
          </cell>
          <cell r="E1364" t="str">
            <v>541.46</v>
          </cell>
          <cell r="F1364" t="str">
            <v>66181 Articles of asphalt or similar material, including plates, bricks, building boards and tiles</v>
          </cell>
        </row>
        <row r="1365">
          <cell r="C1365" t="str">
            <v>541.12</v>
          </cell>
          <cell r="E1365" t="str">
            <v>541.49</v>
          </cell>
          <cell r="F1365" t="str">
            <v>66182 Articles (panels, boards, tiles, blocks, etc.) of vegetable fiber, or shavings, sawdust, etc., agglomerated with cement or other mineral binders</v>
          </cell>
        </row>
        <row r="1366">
          <cell r="C1366" t="str">
            <v>541.13</v>
          </cell>
          <cell r="E1366" t="str">
            <v>541.49</v>
          </cell>
          <cell r="F1366" t="str">
            <v>66183 Articles (sheets, tiles, panels, tubes, etc.) of asbestos-cement, of cellulose fiber-cement or the like</v>
          </cell>
        </row>
        <row r="1367">
          <cell r="C1367" t="str">
            <v>541.13</v>
          </cell>
          <cell r="E1367" t="str">
            <v>516.92</v>
          </cell>
          <cell r="F1367" t="str">
            <v>66231 Bricks, blocks, tiles, and other ceramic goods, of siliceous fossil meals or of similar siliceous earths</v>
          </cell>
        </row>
        <row r="1368">
          <cell r="C1368" t="str">
            <v>541.13</v>
          </cell>
          <cell r="E1368" t="str">
            <v>541.31</v>
          </cell>
          <cell r="F1368" t="str">
            <v>66232 Refractory bricks, blocks, tiles and similar refractory ceramic constructional goods (other than siliceous materials)</v>
          </cell>
        </row>
        <row r="1369">
          <cell r="C1369" t="str">
            <v>541.13</v>
          </cell>
          <cell r="E1369" t="str">
            <v>541.32</v>
          </cell>
          <cell r="F1369" t="str">
            <v>66233 Refractory cements, mortars, concretes and similar compositions, n.e.s.</v>
          </cell>
        </row>
        <row r="1370">
          <cell r="C1370" t="str">
            <v>541.13</v>
          </cell>
          <cell r="E1370" t="str">
            <v>541.33</v>
          </cell>
          <cell r="F1370" t="str">
            <v>66241 Ceramic building bricks, flooring blocks, support or filler tiles and the like</v>
          </cell>
        </row>
        <row r="1371">
          <cell r="C1371" t="str">
            <v>541.14</v>
          </cell>
          <cell r="E1371" t="str">
            <v>541.39</v>
          </cell>
          <cell r="F1371" t="str">
            <v>66242 Ceramic roofing tiles, chimney pots, cowls, chimney liners, architectural ornaments and other ceramic constructional goods</v>
          </cell>
        </row>
        <row r="1372">
          <cell r="C1372" t="str">
            <v>541.15</v>
          </cell>
          <cell r="E1372" t="str">
            <v>541.39</v>
          </cell>
          <cell r="F1372" t="str">
            <v>66243 Ceramic pipes, conduits, guttering and pipe fittings</v>
          </cell>
        </row>
        <row r="1373">
          <cell r="C1373" t="str">
            <v>541.16</v>
          </cell>
          <cell r="E1373" t="str">
            <v>541.39</v>
          </cell>
          <cell r="F1373" t="str">
            <v>66244 Unglazed ceramic flags and paving, hearth or wall tiles; unglazed ceramic mosaic cubes and the like</v>
          </cell>
        </row>
        <row r="1374">
          <cell r="C1374" t="str">
            <v>541.17</v>
          </cell>
          <cell r="E1374" t="str">
            <v>516.99</v>
          </cell>
          <cell r="F1374" t="str">
            <v>66245 Glazed ceramic flags and paving, hearth or wall tiles; glazed ceramic mosaic cubes and the like</v>
          </cell>
        </row>
        <row r="1375">
          <cell r="C1375" t="str">
            <v>541.52</v>
          </cell>
          <cell r="E1375" t="str">
            <v>541.62</v>
          </cell>
          <cell r="F1375" t="str">
            <v>66431 Glass, colored throughout the mass (body tinted), opacified, flashed or having an absorbent or reflecting layer</v>
          </cell>
        </row>
        <row r="1376">
          <cell r="C1376" t="str">
            <v>541.51</v>
          </cell>
          <cell r="E1376" t="str">
            <v>541.62</v>
          </cell>
          <cell r="F1376" t="str">
            <v>66412 Glass in balls (other than microspheres not over 1 mm in diameter), rods or tubes, unworked</v>
          </cell>
        </row>
        <row r="1377">
          <cell r="C1377" t="str">
            <v>541.5</v>
          </cell>
          <cell r="E1377" t="str">
            <v>541.63</v>
          </cell>
          <cell r="F1377" t="str">
            <v>66411 Glass in the mass; glass cullet and other waste and scrap</v>
          </cell>
        </row>
        <row r="1378">
          <cell r="C1378" t="str">
            <v>541.53</v>
          </cell>
          <cell r="E1378" t="str">
            <v>541.63</v>
          </cell>
          <cell r="F1378" t="str">
            <v>66439 Drawn glass and blown glass, n.e.s., in sheets</v>
          </cell>
        </row>
        <row r="1379">
          <cell r="C1379" t="str">
            <v>541.53</v>
          </cell>
          <cell r="E1379" t="str">
            <v>541.63</v>
          </cell>
          <cell r="F1379" t="str">
            <v>66441 Nonwired glass sheets, of float glass and surface ground or polished glass</v>
          </cell>
        </row>
        <row r="1380">
          <cell r="C1380" t="str">
            <v>541.59</v>
          </cell>
          <cell r="E1380" t="str">
            <v>541.64</v>
          </cell>
          <cell r="F1380" t="str">
            <v>66451 Nonwired glass sheets, cast and rolled</v>
          </cell>
        </row>
        <row r="1381">
          <cell r="C1381" t="str">
            <v>541.53</v>
          </cell>
          <cell r="E1381" t="str">
            <v>542.11</v>
          </cell>
          <cell r="F1381" t="str">
            <v>66442 Wired glass sheets, of float glass and surface ground or polished glass</v>
          </cell>
        </row>
        <row r="1382">
          <cell r="C1382" t="str">
            <v>541.59</v>
          </cell>
          <cell r="E1382" t="str">
            <v>542.12</v>
          </cell>
          <cell r="F1382" t="str">
            <v>66452 Wired glass sheets, cast and rolled</v>
          </cell>
        </row>
        <row r="1383">
          <cell r="C1383" t="str">
            <v>541.59</v>
          </cell>
          <cell r="E1383" t="str">
            <v>542.21</v>
          </cell>
          <cell r="F1383" t="str">
            <v>66453 Profiles, cast glass and rolled glass</v>
          </cell>
        </row>
        <row r="1384">
          <cell r="C1384" t="str">
            <v>541.59</v>
          </cell>
          <cell r="E1384" t="str">
            <v>542.22</v>
          </cell>
          <cell r="F1384" t="str">
            <v>66471 Safety glass, toughened (tempered)</v>
          </cell>
        </row>
        <row r="1385">
          <cell r="C1385" t="str">
            <v>513.9</v>
          </cell>
          <cell r="E1385" t="str">
            <v>542.31</v>
          </cell>
          <cell r="F1385" t="str">
            <v>61151 Sheep or lamb skin leather (without wool), tanned or retanned but not further prepared, whether or not split</v>
          </cell>
        </row>
        <row r="1386">
          <cell r="C1386" t="str">
            <v>541.59</v>
          </cell>
          <cell r="E1386" t="str">
            <v>542.91</v>
          </cell>
          <cell r="F1386" t="str">
            <v>66472 Safety glass, laminated</v>
          </cell>
        </row>
        <row r="1387">
          <cell r="C1387" t="str">
            <v>541.61</v>
          </cell>
          <cell r="E1387" t="str">
            <v>542.13</v>
          </cell>
          <cell r="F1387" t="str">
            <v>66481 Rear-view mirrors for vehicles</v>
          </cell>
        </row>
        <row r="1388">
          <cell r="C1388" t="str">
            <v>541.61</v>
          </cell>
          <cell r="E1388" t="str">
            <v>542.19</v>
          </cell>
          <cell r="F1388" t="str">
            <v>66489 Glass mirrors, n.e.s., framed or not</v>
          </cell>
        </row>
        <row r="1389">
          <cell r="C1389" t="str">
            <v>541.41</v>
          </cell>
          <cell r="E1389" t="str">
            <v>542.23</v>
          </cell>
          <cell r="F1389" t="str">
            <v>66331 Articles of plaster or of compositions based on plaster</v>
          </cell>
        </row>
        <row r="1390">
          <cell r="C1390" t="str">
            <v>541.41</v>
          </cell>
          <cell r="E1390" t="str">
            <v>542.24</v>
          </cell>
          <cell r="F1390" t="str">
            <v>66332 Building blocks and bricks, tiles, flagstones and similar articles of cement, concrete or artificial stone</v>
          </cell>
        </row>
        <row r="1391">
          <cell r="C1391" t="str">
            <v>541.42</v>
          </cell>
          <cell r="E1391" t="str">
            <v>542.29</v>
          </cell>
          <cell r="F1391" t="str">
            <v>66333 Prefabricated structural components for building or civil engineering, of cement, concrete or artificial stone</v>
          </cell>
        </row>
        <row r="1392">
          <cell r="C1392" t="str">
            <v>541.42</v>
          </cell>
          <cell r="E1392" t="str">
            <v>542.32</v>
          </cell>
          <cell r="F1392" t="str">
            <v>66334 Articles of cement, concrete or artificial stone, n.e.s., reinforced or not</v>
          </cell>
        </row>
        <row r="1393">
          <cell r="C1393" t="str">
            <v>541.43</v>
          </cell>
          <cell r="E1393" t="str">
            <v>542.92</v>
          </cell>
          <cell r="F1393" t="str">
            <v>66335 Mica, worked, and articles of mica, including agglomerated or reconstituted mica, whether or not on a support of paper, paperboard or other materials</v>
          </cell>
        </row>
        <row r="1394">
          <cell r="C1394" t="str">
            <v>541.44</v>
          </cell>
          <cell r="E1394" t="str">
            <v>542.93</v>
          </cell>
          <cell r="F1394" t="str">
            <v>66336 Nonelectrical articles of graphite or other carbon</v>
          </cell>
        </row>
        <row r="1395">
          <cell r="C1395" t="str">
            <v>541.44</v>
          </cell>
          <cell r="E1395" t="str">
            <v>541.91</v>
          </cell>
          <cell r="F1395" t="str">
            <v>66337 Articles of peat</v>
          </cell>
        </row>
        <row r="1396">
          <cell r="C1396" t="str">
            <v>541.44</v>
          </cell>
          <cell r="E1396" t="str">
            <v>541.91</v>
          </cell>
          <cell r="F1396" t="str">
            <v>66338 Articles of mineral substances, n.e.s., containing magnesite, dolomite or chromite</v>
          </cell>
        </row>
        <row r="1397">
          <cell r="C1397" t="str">
            <v>541.44</v>
          </cell>
          <cell r="E1397" t="str">
            <v>541.99</v>
          </cell>
          <cell r="F1397" t="str">
            <v>66339 Articles of stone or other mineral substances, n.e.s.</v>
          </cell>
        </row>
        <row r="1398">
          <cell r="C1398" t="str">
            <v>541.45</v>
          </cell>
          <cell r="E1398" t="str">
            <v>541.92</v>
          </cell>
          <cell r="F1398" t="str">
            <v>66351 Mineral wools (slag, rock, etc.), in bulk, sheets or rolls</v>
          </cell>
        </row>
        <row r="1399">
          <cell r="C1399" t="str">
            <v>541.45</v>
          </cell>
          <cell r="E1399" t="str">
            <v>541.93</v>
          </cell>
          <cell r="F1399" t="str">
            <v>66352 Expanded mineral materials, including exfoliated vermiculite, expanded clays and foamed slag</v>
          </cell>
        </row>
        <row r="1400">
          <cell r="C1400" t="str">
            <v>541.46</v>
          </cell>
          <cell r="E1400" t="str">
            <v>541.99</v>
          </cell>
          <cell r="F1400" t="str">
            <v>66353 Insulating (sound or heat) mineral materials, n.e.s. (excluding asbestos, asbestos cement, cellulose fiber cement and ceramic goods)</v>
          </cell>
        </row>
        <row r="1401">
          <cell r="C1401" t="str">
            <v>541.46</v>
          </cell>
          <cell r="E1401" t="str">
            <v>541.99</v>
          </cell>
          <cell r="F1401" t="str">
            <v>66370 Refractory ceramic goods (retorts, crucibles, muffles, nozzles, plugs, etc.), n.e.s.</v>
          </cell>
        </row>
        <row r="1402">
          <cell r="C1402" t="str">
            <v>541.46</v>
          </cell>
          <cell r="E1402" t="str">
            <v>541.99</v>
          </cell>
          <cell r="F1402" t="str">
            <v>66381 Fabricated asbestos and asbestos mixtures (including thread, woven fabric, clothing, etc.), n.e.s. (not asbestos-cement or asbestos friction articles)</v>
          </cell>
        </row>
        <row r="1403">
          <cell r="C1403" t="str">
            <v>541.46</v>
          </cell>
          <cell r="E1403" t="str">
            <v>541.99</v>
          </cell>
          <cell r="F1403" t="str">
            <v>66382 Friction material and articles thereof (sheets, rolls, washers etc.), for brakes, etc., with a basis of asbestos, other minerals, or of cellulose</v>
          </cell>
        </row>
        <row r="1404">
          <cell r="C1404" t="str">
            <v>541.49</v>
          </cell>
          <cell r="E1404" t="str">
            <v>541.99</v>
          </cell>
          <cell r="F1404" t="str">
            <v>66399 Ceramic articles, n.e.s.</v>
          </cell>
        </row>
        <row r="1405">
          <cell r="C1405" t="str">
            <v>541.47</v>
          </cell>
          <cell r="E1405" t="str">
            <v>541.99</v>
          </cell>
          <cell r="F1405" t="str">
            <v>66391 Ceramic wares (laboratory, chemical etc.) for technical use; ceramic receptacles used in agriculture; ceramic containers for transport or packing</v>
          </cell>
        </row>
        <row r="1406">
          <cell r="C1406" t="str">
            <v>516.92</v>
          </cell>
          <cell r="E1406" t="str">
            <v>272.1</v>
          </cell>
          <cell r="F1406" t="str">
            <v>65119 Yarn of wool or fine animal hair, under 85% wool or fine animal hair by weight, packaged for retail sale</v>
          </cell>
        </row>
        <row r="1407">
          <cell r="C1407" t="str">
            <v>541.31</v>
          </cell>
          <cell r="E1407" t="str">
            <v>562.16</v>
          </cell>
          <cell r="F1407" t="str">
            <v>66311 Millstones and grindstones for milling, grinding or pulping</v>
          </cell>
        </row>
        <row r="1408">
          <cell r="C1408" t="str">
            <v>541.32</v>
          </cell>
          <cell r="E1408" t="str">
            <v>562.13</v>
          </cell>
          <cell r="F1408" t="str">
            <v>66312 Millstones and grindstones, n.e.s., grinding wheels and the like</v>
          </cell>
        </row>
        <row r="1409">
          <cell r="C1409" t="str">
            <v>541.33</v>
          </cell>
          <cell r="E1409" t="str">
            <v>562.12</v>
          </cell>
          <cell r="F1409" t="str">
            <v>66313 Hand sharpening or polishing stones</v>
          </cell>
        </row>
        <row r="1410">
          <cell r="C1410" t="str">
            <v>541.39</v>
          </cell>
          <cell r="E1410" t="str">
            <v>562.11</v>
          </cell>
          <cell r="F1410" t="str">
            <v>66321 Natural or artificial abrasives on a base of woven textiles</v>
          </cell>
        </row>
        <row r="1411">
          <cell r="C1411" t="str">
            <v>541.39</v>
          </cell>
          <cell r="E1411" t="str">
            <v>562.19</v>
          </cell>
          <cell r="F1411" t="str">
            <v>66322 Natural or artificial abrasives on a base of paper or paperboard</v>
          </cell>
        </row>
        <row r="1412">
          <cell r="C1412" t="str">
            <v>541.39</v>
          </cell>
          <cell r="E1412" t="str">
            <v>272.2</v>
          </cell>
          <cell r="F1412" t="str">
            <v>66329 Natural or artificial abrasives on a base of materials, n.e.s. (other than woven textiles, paper or paperboard)</v>
          </cell>
        </row>
        <row r="1413">
          <cell r="C1413" t="str">
            <v>516.99</v>
          </cell>
          <cell r="E1413" t="str">
            <v>562.14</v>
          </cell>
          <cell r="F1413" t="str">
            <v>65121 Cotton sewing thread, not packaged for retail sale</v>
          </cell>
        </row>
        <row r="1414">
          <cell r="C1414" t="str">
            <v>541.62</v>
          </cell>
          <cell r="E1414" t="str">
            <v>562.17</v>
          </cell>
          <cell r="F1414" t="str">
            <v>66491 Glass (other than safety and mirrors), bent, edge-worked, engraved, etc., but not framed or fitted with other materials</v>
          </cell>
        </row>
        <row r="1415">
          <cell r="C1415" t="str">
            <v>541.62</v>
          </cell>
          <cell r="E1415" t="str">
            <v>562.19</v>
          </cell>
          <cell r="F1415" t="str">
            <v>66492 Glass multiple walled insulating units</v>
          </cell>
        </row>
        <row r="1416">
          <cell r="C1416" t="str">
            <v>541.62</v>
          </cell>
          <cell r="E1416" t="str">
            <v>562.22</v>
          </cell>
          <cell r="F1416" t="str">
            <v>66493 Glass envelopes (including bulbs and tubes), open, and glass parts thereof for electric lamps, cathode-ray tubes, etc.</v>
          </cell>
        </row>
        <row r="1417">
          <cell r="C1417" t="str">
            <v>541.63</v>
          </cell>
          <cell r="E1417" t="str">
            <v>562.29</v>
          </cell>
          <cell r="F1417" t="str">
            <v>66494 Clock and watch glasses and similar glasses; glass for spectacles not optically worked; hollow glass spheres and segments for sphere manufacture</v>
          </cell>
        </row>
        <row r="1418">
          <cell r="C1418" t="str">
            <v>541.63</v>
          </cell>
          <cell r="E1418" t="str">
            <v>562.31</v>
          </cell>
          <cell r="F1418" t="str">
            <v>66495 Glass fibers (including glass wool) and articles thereof, n.e.s.</v>
          </cell>
        </row>
        <row r="1419">
          <cell r="C1419" t="str">
            <v>541.63</v>
          </cell>
          <cell r="E1419" t="str">
            <v>562.32</v>
          </cell>
          <cell r="F1419" t="str">
            <v>66496 Articles of pressed or molded glass for building or construction use (paving blocks, bricks, etc.); leaded lights; multicellular glass blocks, etc.</v>
          </cell>
        </row>
        <row r="1420">
          <cell r="C1420" t="str">
            <v>541.64</v>
          </cell>
          <cell r="E1420" t="str">
            <v>562.39</v>
          </cell>
          <cell r="F1420" t="str">
            <v>66511 Glass containers used to convey or pack goods (carboys, bottles, jars, etc.); glass stoppers, lids and other closures</v>
          </cell>
        </row>
        <row r="1421">
          <cell r="C1421" t="str">
            <v>542.11</v>
          </cell>
          <cell r="E1421" t="str">
            <v>562.96</v>
          </cell>
          <cell r="F1421" t="str">
            <v>66595 Signalling glassware and optical elements of glass (other than elements for spectacles) not optically worked</v>
          </cell>
        </row>
        <row r="1422">
          <cell r="C1422" t="str">
            <v>542.12</v>
          </cell>
          <cell r="E1422" t="str">
            <v>562.91</v>
          </cell>
          <cell r="F1422" t="str">
            <v>66599 Articles of glass, n.e.s.</v>
          </cell>
        </row>
        <row r="1423">
          <cell r="C1423" t="str">
            <v>542.21</v>
          </cell>
          <cell r="E1423" t="str">
            <v>562.93</v>
          </cell>
          <cell r="F1423" t="str">
            <v>66613 Ceramic tableware, kitchenware, other household and toilet articles, except of porcelain or china</v>
          </cell>
        </row>
        <row r="1424">
          <cell r="C1424" t="str">
            <v>542.22</v>
          </cell>
          <cell r="E1424" t="str">
            <v>562.94</v>
          </cell>
          <cell r="F1424" t="str">
            <v>66621 Porcelain or china statuettes and other ornamental articles</v>
          </cell>
        </row>
        <row r="1425">
          <cell r="C1425" t="str">
            <v>542.31</v>
          </cell>
          <cell r="E1425" t="str">
            <v>562.95</v>
          </cell>
          <cell r="F1425" t="str">
            <v>66713 Cultured pearls, worked, but not strung, mounted or set; ungraded cultured pearls temporarily strung for transport</v>
          </cell>
        </row>
        <row r="1426">
          <cell r="C1426" t="str">
            <v>542.91</v>
          </cell>
          <cell r="E1426" t="str">
            <v>562.95</v>
          </cell>
          <cell r="F1426" t="str">
            <v>66722 Diamonds, sorted (other than industrial diamonds), unworked or simply sawn, cleaved or bruted</v>
          </cell>
        </row>
        <row r="1427">
          <cell r="C1427" t="str">
            <v>542.13</v>
          </cell>
          <cell r="E1427" t="str">
            <v>562.92</v>
          </cell>
          <cell r="F1427" t="str">
            <v>66611 Porcelain or china tableware and kitchenware</v>
          </cell>
        </row>
        <row r="1428">
          <cell r="C1428" t="str">
            <v>542.19</v>
          </cell>
          <cell r="E1428" t="str">
            <v>562.99</v>
          </cell>
          <cell r="F1428" t="str">
            <v>66612 Porcelain or china household or toilet articles, other than tableware and kitchware</v>
          </cell>
        </row>
        <row r="1429">
          <cell r="C1429" t="str">
            <v>542.23</v>
          </cell>
          <cell r="E1429" t="str">
            <v>532.21</v>
          </cell>
          <cell r="F1429" t="str">
            <v>66629 Ceramic statuettes and other ornaments, except of porcelain or china</v>
          </cell>
        </row>
        <row r="1430">
          <cell r="C1430" t="str">
            <v>542.24</v>
          </cell>
          <cell r="E1430" t="str">
            <v>532.21</v>
          </cell>
          <cell r="F1430" t="str">
            <v>66711 Natural pearls, not strung, mounted or set; ungraded natural pearls temporarily strung for transport</v>
          </cell>
        </row>
        <row r="1431">
          <cell r="C1431" t="str">
            <v>542.29</v>
          </cell>
          <cell r="E1431" t="str">
            <v>532.21</v>
          </cell>
          <cell r="F1431" t="str">
            <v>66712 Cultured pearls, unworked</v>
          </cell>
        </row>
        <row r="1432">
          <cell r="C1432" t="str">
            <v>542.32</v>
          </cell>
          <cell r="E1432" t="str">
            <v>532.31</v>
          </cell>
          <cell r="F1432" t="str">
            <v>66721 Diamonds, rough, unsorted</v>
          </cell>
        </row>
        <row r="1433">
          <cell r="C1433" t="str">
            <v>542.92</v>
          </cell>
          <cell r="E1433" t="str">
            <v>532.32</v>
          </cell>
          <cell r="F1433" t="str">
            <v>66729 Diamonds (other than industrial diamonds), otherwise worked, but not mounted or set</v>
          </cell>
        </row>
        <row r="1434">
          <cell r="C1434" t="str">
            <v>542.93</v>
          </cell>
          <cell r="E1434" t="str">
            <v>532.22</v>
          </cell>
          <cell r="F1434" t="str">
            <v>66731 Precious and semiprecious stones (no diamonds), unworked or simply sawn or roughly shaped</v>
          </cell>
        </row>
        <row r="1435">
          <cell r="C1435" t="str">
            <v>541.91</v>
          </cell>
          <cell r="E1435" t="str">
            <v>531.11</v>
          </cell>
          <cell r="F1435" t="str">
            <v>66521 Glassware of glass-ceramics</v>
          </cell>
        </row>
        <row r="1436">
          <cell r="C1436" t="str">
            <v>541.91</v>
          </cell>
          <cell r="E1436" t="str">
            <v>531.12</v>
          </cell>
          <cell r="F1436" t="str">
            <v>66522 Drinking glasses other than of glass-ceramics</v>
          </cell>
        </row>
        <row r="1437">
          <cell r="C1437" t="str">
            <v>541.99</v>
          </cell>
          <cell r="E1437" t="str">
            <v>531.13</v>
          </cell>
          <cell r="F1437" t="str">
            <v>66591 Glassware for laboratory, hygienic or pharmaceutical use</v>
          </cell>
        </row>
        <row r="1438">
          <cell r="C1438" t="str">
            <v>541.92</v>
          </cell>
          <cell r="E1438" t="str">
            <v>531.14</v>
          </cell>
          <cell r="F1438" t="str">
            <v>66523 Glassware for the table or kitchen other than drinking glasses and glass-ceramics</v>
          </cell>
        </row>
        <row r="1439">
          <cell r="C1439" t="str">
            <v>541.93</v>
          </cell>
          <cell r="E1439" t="str">
            <v>531.15</v>
          </cell>
          <cell r="F1439" t="str">
            <v>66529 Glassware for household, etc. use, n.e.s.</v>
          </cell>
        </row>
        <row r="1440">
          <cell r="C1440" t="str">
            <v>541.99</v>
          </cell>
          <cell r="E1440" t="str">
            <v>531.16</v>
          </cell>
          <cell r="F1440" t="str">
            <v>66592 Glass ampoules</v>
          </cell>
        </row>
        <row r="1441">
          <cell r="C1441" t="str">
            <v>541.99</v>
          </cell>
          <cell r="E1441" t="str">
            <v>531.17</v>
          </cell>
          <cell r="F1441" t="str">
            <v>66593 Glass beads, imitation pearls and precious stones; glass eyes (not prosthetic); ornaments, etc. of lamp-worked glass; glass microspheres not over 1 mm</v>
          </cell>
        </row>
        <row r="1442">
          <cell r="C1442" t="str">
            <v>541.99</v>
          </cell>
          <cell r="E1442" t="str">
            <v>531.19</v>
          </cell>
          <cell r="F1442" t="str">
            <v>66594 Glass cubes and other glass smallwares for mosaics or similar decorative purposes</v>
          </cell>
        </row>
        <row r="1443">
          <cell r="C1443" t="str">
            <v>598.99</v>
          </cell>
          <cell r="E1443" t="str">
            <v>531.21</v>
          </cell>
          <cell r="F1443" t="str">
            <v>69541 Drilling, threading and tapping tools</v>
          </cell>
        </row>
        <row r="1444">
          <cell r="C1444" t="str">
            <v>541.9</v>
          </cell>
          <cell r="E1444" t="str">
            <v>531.21</v>
          </cell>
          <cell r="F1444" t="str">
            <v>66512 Glass inners for vacuum flasks or other vacuum vessels</v>
          </cell>
        </row>
        <row r="1445">
          <cell r="C1445" t="str">
            <v>272.1</v>
          </cell>
          <cell r="E1445" t="str">
            <v>531.22</v>
          </cell>
          <cell r="F1445" t="str">
            <v>51384 Dimethyl terephthalate</v>
          </cell>
        </row>
        <row r="1446">
          <cell r="C1446" t="str">
            <v>562.16</v>
          </cell>
          <cell r="E1446" t="str">
            <v>533.11</v>
          </cell>
          <cell r="F1446" t="str">
            <v>67432 Iron and nonalloy steel flat-rolled products, painted, varnished or plastic coated, under 600 mm wide</v>
          </cell>
        </row>
        <row r="1447">
          <cell r="C1447" t="str">
            <v>562.13</v>
          </cell>
          <cell r="E1447" t="str">
            <v>533.11</v>
          </cell>
          <cell r="F1447" t="str">
            <v>67421 Iron and nonalloy steel flat-rolled products, plated etc. with tin, not under 600 mm wide</v>
          </cell>
        </row>
        <row r="1448">
          <cell r="C1448" t="str">
            <v>562.12</v>
          </cell>
          <cell r="E1448" t="str">
            <v>533.12</v>
          </cell>
          <cell r="F1448" t="str">
            <v>67414 Iron and nonalloy steel flat-rolled products, plated etc. with zinc, n.e.s., under 600 mm wide</v>
          </cell>
        </row>
        <row r="1449">
          <cell r="C1449" t="str">
            <v>562.11</v>
          </cell>
          <cell r="E1449" t="str">
            <v>533.14</v>
          </cell>
          <cell r="F1449" t="str">
            <v>67413 Iron and nonalloy steel flat-rolled products, plated etc. with zinc, n.e.s., not under 600 mm wide</v>
          </cell>
        </row>
        <row r="1450">
          <cell r="C1450" t="str">
            <v>562.19</v>
          </cell>
          <cell r="E1450" t="str">
            <v>533.15</v>
          </cell>
          <cell r="F1450" t="str">
            <v>67442 Iron and nonalloy steel flat-rolled products, plated or coated with chromium oxides or chromium and chromium oxides, not under 600 mm wide</v>
          </cell>
        </row>
        <row r="1451">
          <cell r="C1451" t="str">
            <v>272.2</v>
          </cell>
          <cell r="E1451" t="str">
            <v>533.17</v>
          </cell>
          <cell r="F1451" t="str">
            <v>51385 Cyclanic, cyclenic or cycloterpenic polycarboxylic acids, their anhydrides, halides, peroxides, peroxyacids and their derivatives</v>
          </cell>
        </row>
        <row r="1452">
          <cell r="C1452" t="str">
            <v>562.14</v>
          </cell>
          <cell r="E1452" t="str">
            <v>533.18</v>
          </cell>
          <cell r="F1452" t="str">
            <v>67422 Iron and nonalloy steel flat-rolled products, plated etc. with tin, under 600 mm wide</v>
          </cell>
        </row>
        <row r="1453">
          <cell r="C1453" t="str">
            <v>562.15</v>
          </cell>
          <cell r="E1453" t="str">
            <v>533.51</v>
          </cell>
          <cell r="F1453" t="str">
            <v>67431 Iron and nonalloy steel flat-rolled products, painted, varnished or plastic coated, not under 600 mm wide</v>
          </cell>
        </row>
        <row r="1454">
          <cell r="C1454" t="str">
            <v>562.17</v>
          </cell>
          <cell r="E1454" t="str">
            <v>533.51</v>
          </cell>
          <cell r="F1454" t="str">
            <v>67441 Iron and nonalloy steel flat-rolled products, plated or coated with lead, including tern-plate, not under 600 mm wide</v>
          </cell>
        </row>
        <row r="1455">
          <cell r="C1455" t="str">
            <v>562.19</v>
          </cell>
          <cell r="E1455" t="str">
            <v>533.51</v>
          </cell>
          <cell r="F1455" t="str">
            <v>67443 Iron and nonalloy steel flat-rolled products, plated or coated with aluminum, not under 600 mm wide</v>
          </cell>
        </row>
        <row r="1456">
          <cell r="C1456" t="str">
            <v>562.22</v>
          </cell>
          <cell r="E1456" t="str">
            <v>533.51</v>
          </cell>
          <cell r="F1456" t="str">
            <v>67451 Iron and nonalloy steel flat-rolled products, plated or coated except by electrolysis, n.e.s., under 600 mm wide</v>
          </cell>
        </row>
        <row r="1457">
          <cell r="C1457" t="str">
            <v>562.21</v>
          </cell>
          <cell r="E1457" t="str">
            <v>533.42</v>
          </cell>
          <cell r="F1457" t="str">
            <v>67444 Iron and nonalloy steel flat-rolled products, clad, plated or coated, n.e.s., not under 600 mm wide</v>
          </cell>
        </row>
        <row r="1458">
          <cell r="C1458" t="str">
            <v>562.29</v>
          </cell>
          <cell r="E1458" t="str">
            <v>533.42</v>
          </cell>
          <cell r="F1458" t="str">
            <v>67452 Iron and nonalloy steel flat-rolled products, clad, n.e.s., under 600 mm wide</v>
          </cell>
        </row>
        <row r="1459">
          <cell r="C1459" t="str">
            <v>272.4</v>
          </cell>
          <cell r="E1459" t="str">
            <v>533.42</v>
          </cell>
          <cell r="F1459" t="str">
            <v>51392 Carboxylic acids with alcohol being the only oxygen function, their anhydrides, halides, peroxides, peroxyacids and their derivatives, n.e.s.</v>
          </cell>
        </row>
        <row r="1460">
          <cell r="C1460" t="str">
            <v>562.31</v>
          </cell>
          <cell r="E1460" t="str">
            <v>533.41</v>
          </cell>
          <cell r="F1460" t="str">
            <v>67511 Silicon-electrical steel flat-rolled products, not under 600 mm wide</v>
          </cell>
        </row>
        <row r="1461">
          <cell r="C1461" t="str">
            <v>562.32</v>
          </cell>
          <cell r="E1461" t="str">
            <v>533.41</v>
          </cell>
          <cell r="F1461" t="str">
            <v>67512 Silicon-electrical steel flat-rolled products, under 600 mm wide</v>
          </cell>
        </row>
        <row r="1462">
          <cell r="C1462" t="str">
            <v>562.39</v>
          </cell>
          <cell r="E1462" t="str">
            <v>533.43</v>
          </cell>
          <cell r="F1462" t="str">
            <v>67521 High speed steel flat-rolled products, not under 600 mm wide</v>
          </cell>
        </row>
        <row r="1463">
          <cell r="C1463" t="str">
            <v>562.96</v>
          </cell>
          <cell r="E1463" t="str">
            <v>533.53</v>
          </cell>
          <cell r="F1463" t="str">
            <v>67536 Stainless steel flat-rolled products, hot-rolled, not under 600 mm wide but under 3 mm thick, not in coils</v>
          </cell>
        </row>
        <row r="1464">
          <cell r="C1464" t="str">
            <v>562.91</v>
          </cell>
          <cell r="E1464" t="str">
            <v>533.44</v>
          </cell>
          <cell r="F1464" t="str">
            <v>67522 High speed steel flat-rolled products, under 600 mm wide</v>
          </cell>
        </row>
        <row r="1465">
          <cell r="C1465" t="str">
            <v>562.93</v>
          </cell>
          <cell r="E1465" t="str">
            <v>533.44</v>
          </cell>
          <cell r="F1465" t="str">
            <v>67532 Stainless steel flat-rolled products, hot-rolled, not under 600 mm wide, not under 3 mm but under 4.75 mm thick, in coils</v>
          </cell>
        </row>
        <row r="1466">
          <cell r="C1466" t="str">
            <v>562.94</v>
          </cell>
          <cell r="E1466" t="str">
            <v>533.52</v>
          </cell>
          <cell r="F1466" t="str">
            <v>67533 Stainless steel flat-rolled products, hot-rolled, not under 600 mm wide but under 3 mm thick, in coils</v>
          </cell>
        </row>
        <row r="1467">
          <cell r="C1467" t="str">
            <v>562.95</v>
          </cell>
          <cell r="E1467" t="str">
            <v>533.52</v>
          </cell>
          <cell r="F1467" t="str">
            <v>67534 Stainless steel flat-rolled products, hot-rolled, not under 600 mm wide and not under 4.75 mm thick, not in coils</v>
          </cell>
        </row>
        <row r="1468">
          <cell r="C1468" t="str">
            <v>562.95</v>
          </cell>
          <cell r="E1468" t="str">
            <v>533.54</v>
          </cell>
          <cell r="F1468" t="str">
            <v>67535 Stainless steel flat-rolled products, hot-rolled, not under 600 mm wide, not under 3 mm but under 4.75 mm thick, not in coils</v>
          </cell>
        </row>
        <row r="1469">
          <cell r="C1469" t="str">
            <v>562.92</v>
          </cell>
          <cell r="E1469" t="str">
            <v>533.54</v>
          </cell>
          <cell r="F1469" t="str">
            <v>67531 Stainless steel flat-rolled products, hot-rolled, not under 600 mm wide and not under 4.75 mm thick, in coils</v>
          </cell>
        </row>
        <row r="1470">
          <cell r="C1470" t="str">
            <v>562.99</v>
          </cell>
          <cell r="E1470" t="str">
            <v>533.21</v>
          </cell>
          <cell r="F1470" t="str">
            <v>67537 Stainless steel flat-rolled products, hot-rolled, under 600 mm wide but not under 4.75 mm thick</v>
          </cell>
        </row>
        <row r="1471">
          <cell r="C1471" t="str">
            <v>532.21</v>
          </cell>
          <cell r="E1471" t="str">
            <v>533.29</v>
          </cell>
          <cell r="F1471" t="str">
            <v>65851 Curtains (including drapes) and interior blinds or roller shades of textile materials; curtain or bed valencies of textile materials</v>
          </cell>
        </row>
        <row r="1472">
          <cell r="C1472" t="str">
            <v>532.21</v>
          </cell>
          <cell r="E1472" t="str">
            <v>895.91</v>
          </cell>
          <cell r="F1472" t="str">
            <v>65852 Bedspreads</v>
          </cell>
        </row>
        <row r="1473">
          <cell r="C1473" t="str">
            <v>532.21</v>
          </cell>
          <cell r="E1473" t="str">
            <v>551.31</v>
          </cell>
          <cell r="F1473" t="str">
            <v>65859 Furnishing articles, n.e.s. of textile materials</v>
          </cell>
        </row>
        <row r="1474">
          <cell r="C1474" t="str">
            <v>532.31</v>
          </cell>
          <cell r="E1474" t="str">
            <v>551.31</v>
          </cell>
          <cell r="F1474" t="str">
            <v>65892 Floorcloths, dishcloths, dusters and similar cleaning cloths</v>
          </cell>
        </row>
        <row r="1475">
          <cell r="C1475" t="str">
            <v>532.32</v>
          </cell>
          <cell r="E1475" t="str">
            <v>551.31</v>
          </cell>
          <cell r="F1475" t="str">
            <v>65893 Life jackets and life belts and other made-up articles, n.e.s., of textile materials</v>
          </cell>
        </row>
        <row r="1476">
          <cell r="C1476" t="str">
            <v>532.22</v>
          </cell>
          <cell r="E1476" t="str">
            <v>551.32</v>
          </cell>
          <cell r="F1476" t="str">
            <v>65891 Tapestries, handwoven gobelins, flanders, aubusson, beauvais types and the like, and needleworked tapestries (petit point, cross-stitch, etc.)</v>
          </cell>
        </row>
        <row r="1477">
          <cell r="C1477" t="str">
            <v>531.11</v>
          </cell>
          <cell r="E1477" t="str">
            <v>551.32</v>
          </cell>
          <cell r="F1477" t="str">
            <v>65832 Blankets and travel rugs (not electric) of cotton</v>
          </cell>
        </row>
        <row r="1478">
          <cell r="C1478" t="str">
            <v>531.12</v>
          </cell>
          <cell r="E1478" t="str">
            <v>551.32</v>
          </cell>
          <cell r="F1478" t="str">
            <v>65833 Blankets and travel rugs (not electric) of synthetic fibers</v>
          </cell>
        </row>
        <row r="1479">
          <cell r="C1479" t="str">
            <v>531.13</v>
          </cell>
          <cell r="E1479" t="str">
            <v>551.33</v>
          </cell>
          <cell r="F1479" t="str">
            <v>65839 Blankets and travel rugs (not electric) of textile materials, n.e.s.</v>
          </cell>
        </row>
        <row r="1480">
          <cell r="C1480" t="str">
            <v>531.14</v>
          </cell>
          <cell r="E1480" t="str">
            <v>551.35</v>
          </cell>
          <cell r="F1480" t="str">
            <v>65841 Bed linen, knitted or crocheted</v>
          </cell>
        </row>
        <row r="1481">
          <cell r="C1481" t="str">
            <v>531.15</v>
          </cell>
          <cell r="E1481" t="str">
            <v>551.41</v>
          </cell>
          <cell r="F1481" t="str">
            <v>65842 Bed linen, not knitted or crocheted, of cotton</v>
          </cell>
        </row>
        <row r="1482">
          <cell r="C1482" t="str">
            <v>531.16</v>
          </cell>
          <cell r="E1482" t="str">
            <v>551.49</v>
          </cell>
          <cell r="F1482" t="str">
            <v>65843 Bed linen, not knitted or crocheted, of textile materials other than cotton</v>
          </cell>
        </row>
        <row r="1483">
          <cell r="C1483" t="str">
            <v>531.17</v>
          </cell>
          <cell r="E1483" t="str">
            <v>553.1</v>
          </cell>
          <cell r="F1483" t="str">
            <v>65844 Table linen, knitted or crocheted</v>
          </cell>
        </row>
        <row r="1484">
          <cell r="C1484" t="str">
            <v>531.19</v>
          </cell>
          <cell r="E1484" t="str">
            <v>553.2</v>
          </cell>
          <cell r="F1484" t="str">
            <v>65845 Table linen, not knitted or crocheted, of cotton</v>
          </cell>
        </row>
        <row r="1485">
          <cell r="C1485" t="str">
            <v>531.21</v>
          </cell>
          <cell r="E1485" t="str">
            <v>553.2</v>
          </cell>
          <cell r="F1485" t="str">
            <v>65846 Table linen, not knitted or crocheted, of textile materials other than cotton</v>
          </cell>
        </row>
        <row r="1486">
          <cell r="C1486" t="str">
            <v>531.21</v>
          </cell>
          <cell r="E1486" t="str">
            <v>553.2</v>
          </cell>
          <cell r="F1486" t="str">
            <v>65847 Toilet and kitchen linen of cotton</v>
          </cell>
        </row>
        <row r="1487">
          <cell r="C1487" t="str">
            <v>531.22</v>
          </cell>
          <cell r="E1487" t="str">
            <v>553.2</v>
          </cell>
          <cell r="F1487" t="str">
            <v>65848 Toilet and kitchen linen of textile materials other than cotton</v>
          </cell>
        </row>
        <row r="1488">
          <cell r="C1488" t="str">
            <v>533.11</v>
          </cell>
          <cell r="E1488" t="str">
            <v>553.2</v>
          </cell>
          <cell r="F1488" t="str">
            <v>65899 Needlecraft sets, consisting of woven fabric and yarn (with or without accessories) for making rugs, tablecloths, etc., packaged for retail sale</v>
          </cell>
        </row>
        <row r="1489">
          <cell r="C1489" t="str">
            <v>533.11</v>
          </cell>
          <cell r="E1489" t="str">
            <v>553.3</v>
          </cell>
          <cell r="F1489" t="str">
            <v>65911 Floor coverings on a base of paper or paperboard, cut to size or not</v>
          </cell>
        </row>
        <row r="1490">
          <cell r="C1490" t="str">
            <v>533.12</v>
          </cell>
          <cell r="E1490" t="str">
            <v>553.3</v>
          </cell>
          <cell r="F1490" t="str">
            <v>65912 Linoleum, cut to shape or not; floor coverings consisting of a coating or a covering applied on a textile backing, cut to shape or not</v>
          </cell>
        </row>
        <row r="1491">
          <cell r="C1491" t="str">
            <v>533.13</v>
          </cell>
          <cell r="E1491" t="str">
            <v>553.3</v>
          </cell>
          <cell r="F1491" t="str">
            <v>65921 Textile floor coverings, knotted, of wool or fine animal hair</v>
          </cell>
        </row>
        <row r="1492">
          <cell r="C1492" t="str">
            <v>533.14</v>
          </cell>
          <cell r="E1492" t="str">
            <v>553.3</v>
          </cell>
          <cell r="F1492" t="str">
            <v>65929 Textile floor coverings, knotted, of textile materials except wool or fine animal hair</v>
          </cell>
        </row>
        <row r="1493">
          <cell r="C1493" t="str">
            <v>533.15</v>
          </cell>
          <cell r="E1493" t="str">
            <v>553.4</v>
          </cell>
          <cell r="F1493" t="str">
            <v>65930 Textile floor coverings, kelem, schumacks, karamanie, and similar handwoven rugs</v>
          </cell>
        </row>
        <row r="1494">
          <cell r="C1494" t="str">
            <v>533.16</v>
          </cell>
          <cell r="E1494" t="str">
            <v>553.4</v>
          </cell>
          <cell r="F1494" t="str">
            <v>65941 Textile floor coverings, tufted, of wool or fine animal hair</v>
          </cell>
        </row>
        <row r="1495">
          <cell r="C1495" t="str">
            <v>533.17</v>
          </cell>
          <cell r="E1495" t="str">
            <v>553.4</v>
          </cell>
          <cell r="F1495" t="str">
            <v>65942 Textile floor coverings, tufted, of nylon or other polyamides</v>
          </cell>
        </row>
        <row r="1496">
          <cell r="C1496" t="str">
            <v>533.18</v>
          </cell>
          <cell r="E1496" t="str">
            <v>553.51</v>
          </cell>
          <cell r="F1496" t="str">
            <v>65943 Textile floor coverings, tufted, of manmade textile fibers except nylon or other polyamides</v>
          </cell>
        </row>
        <row r="1497">
          <cell r="C1497" t="str">
            <v>533.51</v>
          </cell>
          <cell r="E1497" t="str">
            <v>553.52</v>
          </cell>
          <cell r="F1497" t="str">
            <v>66122 Portland cement</v>
          </cell>
        </row>
        <row r="1498">
          <cell r="C1498" t="str">
            <v>533.51</v>
          </cell>
          <cell r="E1498" t="str">
            <v>553.53</v>
          </cell>
          <cell r="F1498" t="str">
            <v>66123 Aluminous cement</v>
          </cell>
        </row>
        <row r="1499">
          <cell r="C1499" t="str">
            <v>533.51</v>
          </cell>
          <cell r="E1499" t="str">
            <v>553.54</v>
          </cell>
          <cell r="F1499" t="str">
            <v>66129 Hydraulic cements, n.e.s.</v>
          </cell>
        </row>
        <row r="1500">
          <cell r="C1500" t="str">
            <v>533.51</v>
          </cell>
          <cell r="E1500" t="str">
            <v>553.54</v>
          </cell>
          <cell r="F1500" t="str">
            <v>66131 Setts, curbstones and flagstones of natural stone (except slate)</v>
          </cell>
        </row>
        <row r="1501">
          <cell r="C1501" t="str">
            <v>533.42</v>
          </cell>
          <cell r="E1501" t="str">
            <v>553.59</v>
          </cell>
          <cell r="F1501" t="str">
            <v>65961 Textile floor coverings, of felt, not tufted or flocked</v>
          </cell>
        </row>
        <row r="1502">
          <cell r="C1502" t="str">
            <v>533.42</v>
          </cell>
          <cell r="E1502" t="str">
            <v>554.11</v>
          </cell>
          <cell r="F1502" t="str">
            <v>65969 Carpets and other textile floor coverings, n.e.s., whether or not made-up</v>
          </cell>
        </row>
        <row r="1503">
          <cell r="C1503" t="str">
            <v>533.42</v>
          </cell>
          <cell r="E1503" t="str">
            <v>554.15</v>
          </cell>
          <cell r="F1503" t="str">
            <v>66111 Quicklime</v>
          </cell>
        </row>
        <row r="1504">
          <cell r="C1504" t="str">
            <v>533.41</v>
          </cell>
          <cell r="E1504" t="str">
            <v>554.19</v>
          </cell>
          <cell r="F1504" t="str">
            <v>65952 Textile floor coverings, woven, n.e.s., of manmade textile materials</v>
          </cell>
        </row>
        <row r="1505">
          <cell r="C1505" t="str">
            <v>533.41</v>
          </cell>
          <cell r="E1505" t="str">
            <v>554.22</v>
          </cell>
          <cell r="F1505" t="str">
            <v>65959 Textile floor coverings, woven, n.e.s., of textile materials, n.e.s.</v>
          </cell>
        </row>
        <row r="1506">
          <cell r="C1506" t="str">
            <v>533.43</v>
          </cell>
          <cell r="E1506" t="str">
            <v>554.21</v>
          </cell>
          <cell r="F1506" t="str">
            <v>66112 Slaked lime</v>
          </cell>
        </row>
        <row r="1507">
          <cell r="C1507" t="str">
            <v>533.53</v>
          </cell>
          <cell r="E1507" t="str">
            <v>554.21</v>
          </cell>
          <cell r="F1507" t="str">
            <v>66134 Marble, travertine and alabaster and articles thereof, simply cut or sawn, with a flat or even surface</v>
          </cell>
        </row>
        <row r="1508">
          <cell r="C1508" t="str">
            <v>533.44</v>
          </cell>
          <cell r="E1508" t="str">
            <v>554.21</v>
          </cell>
          <cell r="F1508" t="str">
            <v>66113 Hydraulic lime</v>
          </cell>
        </row>
        <row r="1509">
          <cell r="C1509" t="str">
            <v>533.44</v>
          </cell>
          <cell r="E1509" t="str">
            <v>554.21</v>
          </cell>
          <cell r="F1509" t="str">
            <v>66121 Cement clinkers</v>
          </cell>
        </row>
        <row r="1510">
          <cell r="C1510" t="str">
            <v>533.52</v>
          </cell>
          <cell r="E1510" t="str">
            <v>554.22</v>
          </cell>
          <cell r="F1510" t="str">
            <v>66132 Slate, worked, and articles of slate or agglomerated slate</v>
          </cell>
        </row>
        <row r="1511">
          <cell r="C1511" t="str">
            <v>533.52</v>
          </cell>
          <cell r="E1511" t="str">
            <v>554.23</v>
          </cell>
          <cell r="F1511" t="str">
            <v>66133 Natural stone tiles, cubes, etc., largest surface area which can be enclosed in a square the side of which is under 7 cm; colored stone granules, etc.</v>
          </cell>
        </row>
        <row r="1512">
          <cell r="C1512" t="str">
            <v>533.54</v>
          </cell>
          <cell r="E1512" t="str">
            <v>597.71</v>
          </cell>
          <cell r="F1512" t="str">
            <v>66135 Monumental or building stone (except slate), n.e.s., and articles thereof simply cut or sawn, with a flat or even surface</v>
          </cell>
        </row>
        <row r="1513">
          <cell r="C1513" t="str">
            <v>533.54</v>
          </cell>
          <cell r="E1513" t="str">
            <v>597.72</v>
          </cell>
          <cell r="F1513" t="str">
            <v>66136 Marble, travertine and alabaster and articles thereof, molded, turned, polished, decorated, carved or otherwise worked</v>
          </cell>
        </row>
        <row r="1514">
          <cell r="C1514" t="str">
            <v>533.21</v>
          </cell>
          <cell r="E1514" t="str">
            <v>597.73</v>
          </cell>
          <cell r="F1514" t="str">
            <v>65949 Textile floor coverings, tufted, of textile materials, n.e.s.</v>
          </cell>
        </row>
        <row r="1515">
          <cell r="C1515" t="str">
            <v>533.29</v>
          </cell>
          <cell r="E1515" t="str">
            <v>597.74</v>
          </cell>
          <cell r="F1515" t="str">
            <v>65951 Textile floor coverings, woven, n.e.s., of wool or fine animal hair</v>
          </cell>
        </row>
        <row r="1516">
          <cell r="C1516" t="str">
            <v>895.91</v>
          </cell>
          <cell r="E1516" t="str">
            <v>598.35</v>
          </cell>
        </row>
        <row r="1517">
          <cell r="C1517" t="str">
            <v>551.31</v>
          </cell>
          <cell r="E1517" t="str">
            <v>598.39</v>
          </cell>
          <cell r="F1517" t="str">
            <v>66739 Precious and semiprecious stones (no diamonds) worked, but not strung, mounted or set (including ungraded stones temporarily strung for transport)</v>
          </cell>
        </row>
        <row r="1518">
          <cell r="C1518" t="str">
            <v>551.31</v>
          </cell>
          <cell r="E1518" t="str">
            <v>554.31</v>
          </cell>
          <cell r="F1518" t="str">
            <v>66741 Piezo-electric quartz stones, not strung, mounted or set; ungraded piezo-electric quartz stones, temporarily strung for transport</v>
          </cell>
        </row>
        <row r="1519">
          <cell r="C1519" t="str">
            <v>551.31</v>
          </cell>
          <cell r="E1519" t="str">
            <v>554.32</v>
          </cell>
          <cell r="F1519" t="str">
            <v>66742 Synthetic or reconstructed precious or semiprecious stones other than piezo-electric quartz, unworked or simply sawn or roughly shaped</v>
          </cell>
        </row>
        <row r="1520">
          <cell r="C1520" t="str">
            <v>551.31</v>
          </cell>
          <cell r="E1520" t="str">
            <v>554.33</v>
          </cell>
          <cell r="F1520" t="str">
            <v>66749 Synthetic or reconstructed precious or semiprecious stones, n.e.s., not strung, mounted, or set (including ungraded stones strung only for transport)</v>
          </cell>
        </row>
        <row r="1521">
          <cell r="C1521" t="str">
            <v>551.31</v>
          </cell>
          <cell r="E1521" t="str">
            <v>554.34</v>
          </cell>
          <cell r="F1521" t="str">
            <v>67121 Nonalloyed pig iron, with not over 0.50% (wt.) phosphorus, in primary forms</v>
          </cell>
        </row>
        <row r="1522">
          <cell r="C1522" t="str">
            <v>551.32</v>
          </cell>
          <cell r="E1522" t="str">
            <v>554.35</v>
          </cell>
          <cell r="F1522" t="str">
            <v>67122 Nonalloyed pig iron, with over 0.50% (wt.) phosphorus, in primary forms</v>
          </cell>
        </row>
        <row r="1523">
          <cell r="C1523" t="str">
            <v>551.32</v>
          </cell>
          <cell r="E1523" t="str">
            <v>899.31</v>
          </cell>
          <cell r="F1523" t="str">
            <v>67123 Alloy pig iron and spiegeleisen, in primary forms</v>
          </cell>
        </row>
        <row r="1524">
          <cell r="C1524" t="str">
            <v>551.32</v>
          </cell>
          <cell r="E1524" t="str">
            <v>598.95</v>
          </cell>
          <cell r="F1524" t="str">
            <v>67131 Granules of pig iron, spiegeleisen, iron or steel</v>
          </cell>
        </row>
        <row r="1525">
          <cell r="C1525" t="str">
            <v>551.32</v>
          </cell>
          <cell r="E1525" t="str">
            <v>592.21</v>
          </cell>
          <cell r="F1525" t="str">
            <v>67132 Powders of pig iron, spiegeleisen, iron or steel</v>
          </cell>
        </row>
        <row r="1526">
          <cell r="C1526" t="str">
            <v>551.32</v>
          </cell>
          <cell r="E1526" t="str">
            <v>592.22</v>
          </cell>
          <cell r="F1526" t="str">
            <v>67133 Spongy ferrous products in lumps, pellets and similar forms; iron (at least 99.94% pure) in lumps, pellets or similar forms</v>
          </cell>
        </row>
        <row r="1527">
          <cell r="C1527" t="str">
            <v>551.32</v>
          </cell>
          <cell r="E1527" t="str">
            <v>025.3</v>
          </cell>
          <cell r="F1527" t="str">
            <v>67141 Ferromanganese with over 2% (wt.) carbon</v>
          </cell>
        </row>
        <row r="1528">
          <cell r="C1528" t="str">
            <v>551.32</v>
          </cell>
          <cell r="E1528" t="str">
            <v>025.3</v>
          </cell>
          <cell r="F1528" t="str">
            <v>67149 Ferromanganese with not over 2% (wt.) carbon</v>
          </cell>
        </row>
        <row r="1529">
          <cell r="C1529" t="str">
            <v>551.33</v>
          </cell>
          <cell r="E1529" t="str">
            <v>592.23</v>
          </cell>
          <cell r="F1529" t="str">
            <v>67151 Ferrosilicon</v>
          </cell>
        </row>
        <row r="1530">
          <cell r="C1530" t="str">
            <v>551.35</v>
          </cell>
          <cell r="E1530" t="str">
            <v>592.23</v>
          </cell>
          <cell r="F1530" t="str">
            <v>67152 Ferrosilicon manganese</v>
          </cell>
        </row>
        <row r="1531">
          <cell r="C1531" t="str">
            <v>551.41</v>
          </cell>
          <cell r="E1531" t="str">
            <v>592.24</v>
          </cell>
          <cell r="F1531" t="str">
            <v>67153 Ferrochromium</v>
          </cell>
        </row>
        <row r="1532">
          <cell r="C1532" t="str">
            <v>551.49</v>
          </cell>
          <cell r="E1532" t="str">
            <v>592.25</v>
          </cell>
          <cell r="F1532" t="str">
            <v>67154 Ferrosilicon chromium</v>
          </cell>
        </row>
        <row r="1533">
          <cell r="C1533" t="str">
            <v>553.1</v>
          </cell>
          <cell r="E1533" t="str">
            <v>592.26</v>
          </cell>
          <cell r="F1533" t="str">
            <v>67155 Ferronickel</v>
          </cell>
        </row>
        <row r="1534">
          <cell r="C1534" t="str">
            <v>553.2</v>
          </cell>
          <cell r="E1534" t="str">
            <v>592.27</v>
          </cell>
          <cell r="F1534" t="str">
            <v>67159 Ferroalloys, n.e.s.</v>
          </cell>
        </row>
        <row r="1535">
          <cell r="C1535" t="str">
            <v>553.2</v>
          </cell>
          <cell r="E1535" t="str">
            <v>592.29</v>
          </cell>
          <cell r="F1535" t="str">
            <v>67241 Iron (under 99.94% pure) or nonalloy steel ingots</v>
          </cell>
        </row>
        <row r="1536">
          <cell r="C1536" t="str">
            <v>553.2</v>
          </cell>
          <cell r="E1536" t="str">
            <v>592.29</v>
          </cell>
          <cell r="F1536" t="str">
            <v>67245 Iron (under 99.94% pure) or nonalloy steel in primary forms other than ingots</v>
          </cell>
        </row>
        <row r="1537">
          <cell r="C1537" t="str">
            <v>553.2</v>
          </cell>
          <cell r="E1537" t="str">
            <v>592.29</v>
          </cell>
          <cell r="F1537" t="str">
            <v>67247 Stainless steel ingots and other primary forms</v>
          </cell>
        </row>
        <row r="1538">
          <cell r="C1538" t="str">
            <v>553.2</v>
          </cell>
          <cell r="E1538" t="str">
            <v>516.91</v>
          </cell>
          <cell r="F1538" t="str">
            <v>67249 Alloy steel (except stainless) ingots and other primary forms</v>
          </cell>
        </row>
        <row r="1539">
          <cell r="C1539" t="str">
            <v>553.3</v>
          </cell>
          <cell r="E1539" t="str">
            <v>516.91</v>
          </cell>
          <cell r="F1539" t="str">
            <v>67261 Iron or nonalloy steel semifinished shapes, under .25% (wt.) carbon, with square cross section and specified width under twice the thickness</v>
          </cell>
        </row>
        <row r="1540">
          <cell r="C1540" t="str">
            <v>553.3</v>
          </cell>
          <cell r="E1540" t="str">
            <v>593.11</v>
          </cell>
          <cell r="F1540" t="str">
            <v>67262 Iron or nonalloy steel semifinished shapes, under .25% (wt.) carbon, with a nonsquare rectangular cross section</v>
          </cell>
        </row>
        <row r="1541">
          <cell r="C1541" t="str">
            <v>553.3</v>
          </cell>
          <cell r="E1541" t="str">
            <v>593.12</v>
          </cell>
          <cell r="F1541" t="str">
            <v>67269 Iron or nonalloy steel semifinished shapes, under .25% (wt.) carbon, n.e.s</v>
          </cell>
        </row>
        <row r="1542">
          <cell r="C1542" t="str">
            <v>553.3</v>
          </cell>
          <cell r="E1542" t="str">
            <v>593.2</v>
          </cell>
          <cell r="F1542" t="str">
            <v>67270 Iron or nonalloy steel semifinished products, containing not under .25% (wt.) carbon</v>
          </cell>
        </row>
        <row r="1543">
          <cell r="C1543" t="str">
            <v>553.4</v>
          </cell>
          <cell r="E1543" t="str">
            <v>593.31</v>
          </cell>
          <cell r="F1543" t="str">
            <v>67281 Stainless steel semifinished products</v>
          </cell>
        </row>
        <row r="1544">
          <cell r="C1544" t="str">
            <v>553.4</v>
          </cell>
          <cell r="E1544" t="str">
            <v>593.33</v>
          </cell>
          <cell r="F1544" t="str">
            <v>67282 Alloy steel semifinished products (other than stainless steel)</v>
          </cell>
        </row>
        <row r="1545">
          <cell r="C1545" t="str">
            <v>553.4</v>
          </cell>
          <cell r="E1545" t="str">
            <v>899.32</v>
          </cell>
          <cell r="F1545" t="str">
            <v>67321 Iron or nonalloy steel flat-rolled products, not clad etc., hot-rolled, not under 600 mm wide and not under 4.75 mm thick, in coils, n.e.s.</v>
          </cell>
        </row>
        <row r="1546">
          <cell r="C1546" t="str">
            <v>553.51</v>
          </cell>
          <cell r="E1546" t="str">
            <v>899.34</v>
          </cell>
          <cell r="F1546" t="str">
            <v>67322 Iron or nonalloy steel flat-rolled products, not clad etc., hot-rolled, not under 600 mm wide but under 4.75 mm thick, in coils, n.e.s.</v>
          </cell>
        </row>
        <row r="1547">
          <cell r="C1547" t="str">
            <v>553.52</v>
          </cell>
          <cell r="E1547" t="str">
            <v>899.39</v>
          </cell>
          <cell r="F1547" t="str">
            <v>67323 Iron or nonalloy steel flat-rolled (on 4 faces, etc.), not clad etc., hot-roll, 600 mm not over 1250 mm wide, not under 4 mm thick, no coils, n.e.s.</v>
          </cell>
        </row>
        <row r="1548">
          <cell r="C1548" t="str">
            <v>553.53</v>
          </cell>
          <cell r="E1548" t="str">
            <v>882.2</v>
          </cell>
          <cell r="F1548" t="str">
            <v>67324 Iron or nonalloy steel flat-rolled products, not clad etc., hot-rolled, not under 600 mm wide and not under 4.75 mm thick, not in coils, n.e.s.</v>
          </cell>
        </row>
        <row r="1549">
          <cell r="C1549" t="str">
            <v>553.54</v>
          </cell>
          <cell r="E1549" t="str">
            <v>882.2</v>
          </cell>
          <cell r="F1549" t="str">
            <v>67325 Iron or nonalloy steel flat-rolled products, not clad, etc., hot-rolled, not under 600 mm wide but under 4.75 mm thick, not in coils, n.e.s.</v>
          </cell>
        </row>
        <row r="1550">
          <cell r="C1550" t="str">
            <v>553.54</v>
          </cell>
          <cell r="E1550" t="str">
            <v>882.2</v>
          </cell>
          <cell r="F1550" t="str">
            <v>67326 Iron and nonalloy steel flat-rolled (4 faces etc.), not clad etc., hot-roll, over 150 mm but under 600 mm wide, not under 4 mm thick, no coil, n.e.s.</v>
          </cell>
        </row>
        <row r="1551">
          <cell r="C1551" t="str">
            <v>553.59</v>
          </cell>
          <cell r="E1551" t="str">
            <v>882.2</v>
          </cell>
          <cell r="F1551" t="str">
            <v>67327 Iron and nonalloy steel flat-rolled products, not clad etc., hot-rolled, under 600 mm wide but not under 4.75 mm thick, n.e.s.</v>
          </cell>
        </row>
        <row r="1552">
          <cell r="C1552" t="str">
            <v>554.11</v>
          </cell>
          <cell r="E1552" t="str">
            <v>882.2</v>
          </cell>
          <cell r="F1552" t="str">
            <v>67329 Iron and nonalloy steel flat-rolled products, not clad etc., hot-rolled, under 600 mm wide and under 4.75 mm thick, n.e.s.</v>
          </cell>
        </row>
        <row r="1553">
          <cell r="C1553" t="str">
            <v>554.15</v>
          </cell>
          <cell r="E1553" t="str">
            <v>882.3</v>
          </cell>
          <cell r="F1553" t="str">
            <v>67341 Iron and nonalloy steel flat-rolled products, not clad etc., cold-rolled, not under 600 mm wide and not under 3 mm thick, in coils, n.e.s.</v>
          </cell>
        </row>
        <row r="1554">
          <cell r="C1554" t="str">
            <v>554.19</v>
          </cell>
          <cell r="E1554" t="str">
            <v>882.3</v>
          </cell>
          <cell r="F1554" t="str">
            <v>67342 Iron and nonalloy steel flat-rolled products, not clad etc., cold-rolled, not under 600 mm wide, over 1 mm but under 3 mm thick, in coils, n.e.s.</v>
          </cell>
        </row>
        <row r="1555">
          <cell r="C1555" t="str">
            <v>554.22</v>
          </cell>
          <cell r="E1555" t="str">
            <v>882.3</v>
          </cell>
          <cell r="F1555" t="str">
            <v>67347 Iron and nonalloy steel flat-rolled products, not clad etc., cold-rolled, not under 600 mm wide, not under .5 mm not over 1 mm thick, no coils, n.e.s.</v>
          </cell>
        </row>
        <row r="1556">
          <cell r="C1556" t="str">
            <v>554.21</v>
          </cell>
          <cell r="E1556" t="str">
            <v>882.3</v>
          </cell>
          <cell r="F1556" t="str">
            <v>67343 Iron and nonalloy steel flat-rolled products, not clad etc., cold-rolled, not under 600 mm wide, not under .5 mm not over 1 mm thick, in coils, n.e.s.</v>
          </cell>
        </row>
        <row r="1557">
          <cell r="C1557" t="str">
            <v>554.21</v>
          </cell>
          <cell r="E1557" t="str">
            <v>882.3</v>
          </cell>
          <cell r="F1557" t="str">
            <v>67344 Iron and nonalloy steel flat-rolled products, not clad etc., cold-rolled, not under 600 mm wide, under .5 mm thick, in coils, n.e.s.</v>
          </cell>
        </row>
        <row r="1558">
          <cell r="C1558" t="str">
            <v>554.21</v>
          </cell>
          <cell r="E1558" t="str">
            <v>882.3</v>
          </cell>
          <cell r="F1558" t="str">
            <v>67345 Iron and nonalloy steel flat-rolled products, not clad etc., cold-rolled, not under 600 mm wide, not under 3 mm thick, not in coils, n.e.s.</v>
          </cell>
        </row>
        <row r="1559">
          <cell r="C1559" t="str">
            <v>554.21</v>
          </cell>
          <cell r="E1559" t="str">
            <v>882.3</v>
          </cell>
          <cell r="F1559" t="str">
            <v>67346 Iron and nonalloy steel flat-rolled products, not clad etc., cold-rolled, not under 600 mm wide, over 1 mm but under 3 mm thick, not in coils, n.e.s.</v>
          </cell>
        </row>
        <row r="1560">
          <cell r="C1560" t="str">
            <v>554.22</v>
          </cell>
          <cell r="E1560" t="str">
            <v>882.3</v>
          </cell>
          <cell r="F1560" t="str">
            <v>67348 Iron and nonalloy steel flat-rolled products, not clad etc., cold-rolled, not under 600 mm wide, under .5 mm thick, not in coils, n.e.s.</v>
          </cell>
        </row>
        <row r="1561">
          <cell r="C1561" t="str">
            <v>554.23</v>
          </cell>
          <cell r="E1561" t="str">
            <v>882.3</v>
          </cell>
          <cell r="F1561" t="str">
            <v>67349 Iron and nonalloy steel flat-rolled products, not clad etc., cold-rolled, under 600 mm wide, n.e.s.</v>
          </cell>
        </row>
        <row r="1562">
          <cell r="C1562" t="str">
            <v>597.71</v>
          </cell>
          <cell r="E1562" t="str">
            <v>882.3</v>
          </cell>
          <cell r="F1562" t="str">
            <v>68981 Cobalt mattes and other intermediate products of cobalt metallurgy; cobalt, unwrought; cobalt waste and scrap; cobalt powders</v>
          </cell>
        </row>
        <row r="1563">
          <cell r="C1563" t="str">
            <v>597.72</v>
          </cell>
          <cell r="E1563" t="str">
            <v>882.3</v>
          </cell>
          <cell r="F1563" t="str">
            <v>68982 Cadmium, unwrought; cadmium waste and scrap; cadmium powders</v>
          </cell>
        </row>
        <row r="1564">
          <cell r="C1564" t="str">
            <v>597.73</v>
          </cell>
          <cell r="E1564" t="str">
            <v>882.3</v>
          </cell>
          <cell r="F1564" t="str">
            <v>68983 Titanium, unwrought; titanium waste and scrap; titanium powders</v>
          </cell>
        </row>
        <row r="1565">
          <cell r="C1565" t="str">
            <v>597.74</v>
          </cell>
          <cell r="E1565" t="str">
            <v>882.3</v>
          </cell>
          <cell r="F1565" t="str">
            <v>68984 Zirconium, unwrought; zirconium waste and scrap; zirconium powders</v>
          </cell>
        </row>
        <row r="1566">
          <cell r="C1566" t="str">
            <v>598.31</v>
          </cell>
          <cell r="E1566" t="str">
            <v>882.3</v>
          </cell>
          <cell r="F1566" t="str">
            <v>69112 Metal towers and lattice masts of iron or steel</v>
          </cell>
        </row>
        <row r="1567">
          <cell r="C1567" t="str">
            <v>598.35</v>
          </cell>
          <cell r="E1567" t="str">
            <v>882.3</v>
          </cell>
          <cell r="F1567" t="str">
            <v>69113 Metal doors, windows, door thresholds and window frames of iron or steel</v>
          </cell>
        </row>
        <row r="1568">
          <cell r="C1568" t="str">
            <v>598.39</v>
          </cell>
          <cell r="E1568" t="str">
            <v>882.3</v>
          </cell>
          <cell r="F1568" t="str">
            <v>69114 Equipment for scaffolding, shuttering, propping or pit-propping, iron or steel</v>
          </cell>
        </row>
        <row r="1569">
          <cell r="C1569" t="str">
            <v>554.31</v>
          </cell>
          <cell r="E1569" t="str">
            <v>882.3</v>
          </cell>
          <cell r="F1569" t="str">
            <v>67351 Iron and nonalloy steel flat-rolled products, not clad etc., hot-rolled, further worked, not under 600 mm wide, n.e.s.</v>
          </cell>
        </row>
        <row r="1570">
          <cell r="C1570" t="str">
            <v>554.32</v>
          </cell>
          <cell r="E1570" t="str">
            <v>882.3</v>
          </cell>
          <cell r="F1570" t="str">
            <v>67352 Iron and nonalloy steel flat-rolled products, not clad etc., cold-rolled, further worked, not under 600 mm wide, n.e.s.</v>
          </cell>
        </row>
        <row r="1571">
          <cell r="C1571" t="str">
            <v>554.33</v>
          </cell>
          <cell r="E1571" t="str">
            <v>882.4</v>
          </cell>
          <cell r="F1571" t="str">
            <v>67353 Iron and nonalloy steel flat-rolled products, not clad etc., further worked than hot rolled or cold rolled, under 600 mm wide, n.e.s.</v>
          </cell>
        </row>
        <row r="1572">
          <cell r="C1572" t="str">
            <v>554.34</v>
          </cell>
          <cell r="E1572" t="str">
            <v>882.4</v>
          </cell>
          <cell r="F1572" t="str">
            <v>67411 Iron and nonalloy steel flat-rolled products, electrolytically plated etc. with zinc, not under 600 mm wide</v>
          </cell>
        </row>
        <row r="1573">
          <cell r="C1573" t="str">
            <v>554.35</v>
          </cell>
          <cell r="E1573" t="str">
            <v>882.4</v>
          </cell>
          <cell r="F1573" t="str">
            <v>67412 Iron and nonalloy steel flat-rolled products, electrolytically plated etc. with zinc, under 600 mm wide</v>
          </cell>
        </row>
        <row r="1574">
          <cell r="C1574" t="str">
            <v>899.31</v>
          </cell>
          <cell r="E1574" t="str">
            <v>882.5</v>
          </cell>
        </row>
        <row r="1575">
          <cell r="C1575" t="str">
            <v>598.95</v>
          </cell>
          <cell r="E1575" t="str">
            <v>882.6</v>
          </cell>
          <cell r="F1575" t="str">
            <v>69510 Hand tools, including spades, shovels, picks, forks, scythes, hedge shears and other tools used in agriculture, horticulture or forestry</v>
          </cell>
        </row>
        <row r="1576">
          <cell r="C1576" t="str">
            <v>592.21</v>
          </cell>
          <cell r="E1576" t="str">
            <v>882.6</v>
          </cell>
          <cell r="F1576" t="str">
            <v>68427 Aluminum and aluminum alloy tube and pipe fittings (e.g. couplings, elbows and sleeves)</v>
          </cell>
        </row>
        <row r="1577">
          <cell r="C1577" t="str">
            <v>592.22</v>
          </cell>
          <cell r="E1577" t="str">
            <v>883.1</v>
          </cell>
          <cell r="F1577" t="str">
            <v>68511 Unrefined lead and lead alloys, unwrought</v>
          </cell>
        </row>
        <row r="1578">
          <cell r="C1578" t="str">
            <v>025.3</v>
          </cell>
          <cell r="E1578" t="str">
            <v>883.9</v>
          </cell>
          <cell r="F1578" t="str">
            <v>04120 Wheat (including spelt) and meslin, unmilled, n.e.s.</v>
          </cell>
        </row>
        <row r="1579">
          <cell r="C1579" t="str">
            <v>025.3</v>
          </cell>
          <cell r="E1579" t="str">
            <v>882.1</v>
          </cell>
          <cell r="F1579" t="str">
            <v>04210 Rice in the husk (paddy or rough rice)</v>
          </cell>
        </row>
        <row r="1580">
          <cell r="C1580" t="str">
            <v>592.23</v>
          </cell>
          <cell r="E1580" t="str">
            <v>882.1</v>
          </cell>
          <cell r="F1580" t="str">
            <v>68512 Refined lead and lead alloys, unwrought</v>
          </cell>
        </row>
        <row r="1581">
          <cell r="C1581" t="str">
            <v>592.23</v>
          </cell>
          <cell r="E1581" t="str">
            <v>598.61</v>
          </cell>
          <cell r="F1581" t="str">
            <v>68521 Lead and lead alloy bars, rods, profiles and wire</v>
          </cell>
        </row>
        <row r="1582">
          <cell r="C1582" t="str">
            <v>592.24</v>
          </cell>
          <cell r="E1582" t="str">
            <v>598.61</v>
          </cell>
          <cell r="F1582" t="str">
            <v>68522 Lead and lead alloy plates, sheets, strip and foil; lead powders and flakes</v>
          </cell>
        </row>
        <row r="1583">
          <cell r="C1583" t="str">
            <v>592.25</v>
          </cell>
          <cell r="E1583" t="str">
            <v>598.61</v>
          </cell>
          <cell r="F1583" t="str">
            <v>68524 Lead and lead alloy tubes, pipes and tube or pipe fittings (e.g. couplings, elbows and sleeves)</v>
          </cell>
        </row>
        <row r="1584">
          <cell r="C1584" t="str">
            <v>592.26</v>
          </cell>
          <cell r="E1584" t="str">
            <v>598.61</v>
          </cell>
          <cell r="F1584" t="str">
            <v>68611 Zinc, unwrought (not alloyed)</v>
          </cell>
        </row>
        <row r="1585">
          <cell r="C1585" t="str">
            <v>592.27</v>
          </cell>
          <cell r="E1585" t="str">
            <v>598.64</v>
          </cell>
          <cell r="F1585" t="str">
            <v>68612 Zinc alloys, unwrought</v>
          </cell>
        </row>
        <row r="1586">
          <cell r="C1586" t="str">
            <v>592.29</v>
          </cell>
          <cell r="E1586" t="str">
            <v>598.65</v>
          </cell>
          <cell r="F1586" t="str">
            <v>68631 Zinc and zinc alloy bars, rods, profiles and wire</v>
          </cell>
        </row>
        <row r="1587">
          <cell r="C1587" t="str">
            <v>592.29</v>
          </cell>
          <cell r="E1587" t="str">
            <v>598.11</v>
          </cell>
          <cell r="F1587" t="str">
            <v>68632 Zinc and zinc alloy plates, sheets, strip and foil</v>
          </cell>
        </row>
        <row r="1588">
          <cell r="C1588" t="str">
            <v>592.29</v>
          </cell>
          <cell r="E1588" t="str">
            <v>598.12</v>
          </cell>
          <cell r="F1588" t="str">
            <v>68633 Zinc dust (blue powder), powders and flakes</v>
          </cell>
        </row>
        <row r="1589">
          <cell r="C1589" t="str">
            <v>516.91</v>
          </cell>
          <cell r="E1589" t="str">
            <v>598.13</v>
          </cell>
          <cell r="F1589" t="str">
            <v>65117 Yarn of carded wool, under 85% wool by weight, not packaged for retail sale</v>
          </cell>
        </row>
        <row r="1590">
          <cell r="C1590" t="str">
            <v>516.91</v>
          </cell>
          <cell r="E1590" t="str">
            <v>598.13</v>
          </cell>
          <cell r="F1590" t="str">
            <v>65118 Yarn of combed wool, under 85% wool by weight, not packaged for retail sale</v>
          </cell>
        </row>
        <row r="1591">
          <cell r="C1591" t="str">
            <v>593.11</v>
          </cell>
          <cell r="E1591" t="str">
            <v>598.14</v>
          </cell>
          <cell r="F1591" t="str">
            <v>68634 Zinc and zinc alloy tubes, pipes and tube or pipe fittings (e.g. couplings, elbows and sleeves)</v>
          </cell>
        </row>
        <row r="1592">
          <cell r="C1592" t="str">
            <v>593.12</v>
          </cell>
          <cell r="E1592" t="str">
            <v>598.14</v>
          </cell>
          <cell r="F1592" t="str">
            <v>68711 Tin, unwrought (not alloyed)</v>
          </cell>
        </row>
        <row r="1593">
          <cell r="C1593" t="str">
            <v>593.2</v>
          </cell>
          <cell r="E1593" t="str">
            <v>598.14</v>
          </cell>
          <cell r="F1593" t="str">
            <v>68712 Tin alloy, unwrought</v>
          </cell>
        </row>
        <row r="1594">
          <cell r="C1594" t="str">
            <v>593.31</v>
          </cell>
          <cell r="E1594" t="str">
            <v>598.14</v>
          </cell>
          <cell r="F1594" t="str">
            <v>68721 Tin and tin alloy bars, rods, profiles and wire</v>
          </cell>
        </row>
        <row r="1595">
          <cell r="C1595" t="str">
            <v>593.33</v>
          </cell>
          <cell r="E1595" t="str">
            <v>598.18</v>
          </cell>
          <cell r="F1595" t="str">
            <v>68722 Tin and tin alloy plates, sheets and strip over .2 mm thick</v>
          </cell>
        </row>
        <row r="1596">
          <cell r="C1596" t="str">
            <v>899.32</v>
          </cell>
          <cell r="E1596" t="str">
            <v>591.9</v>
          </cell>
        </row>
        <row r="1597">
          <cell r="C1597" t="str">
            <v>899.34</v>
          </cell>
          <cell r="E1597" t="str">
            <v>591.1</v>
          </cell>
        </row>
        <row r="1598">
          <cell r="C1598" t="str">
            <v>899.39</v>
          </cell>
          <cell r="E1598" t="str">
            <v>591.2</v>
          </cell>
        </row>
        <row r="1599">
          <cell r="C1599" t="str">
            <v>882.2</v>
          </cell>
          <cell r="E1599" t="str">
            <v>591.3</v>
          </cell>
        </row>
        <row r="1600">
          <cell r="C1600" t="str">
            <v>882.2</v>
          </cell>
          <cell r="E1600" t="str">
            <v>591.4</v>
          </cell>
        </row>
        <row r="1601">
          <cell r="C1601" t="str">
            <v>882.2</v>
          </cell>
          <cell r="E1601" t="str">
            <v>591.9</v>
          </cell>
        </row>
        <row r="1602">
          <cell r="C1602" t="str">
            <v>882.2</v>
          </cell>
          <cell r="E1602" t="str">
            <v>598.91</v>
          </cell>
        </row>
        <row r="1603">
          <cell r="C1603" t="str">
            <v>882.2</v>
          </cell>
          <cell r="E1603" t="str">
            <v>598.91</v>
          </cell>
        </row>
        <row r="1604">
          <cell r="C1604" t="str">
            <v>882.3</v>
          </cell>
          <cell r="E1604" t="str">
            <v>598.91</v>
          </cell>
        </row>
        <row r="1605">
          <cell r="C1605" t="str">
            <v>882.3</v>
          </cell>
          <cell r="E1605" t="str">
            <v>598.91</v>
          </cell>
        </row>
        <row r="1606">
          <cell r="C1606" t="str">
            <v>882.3</v>
          </cell>
          <cell r="E1606" t="str">
            <v>598.96</v>
          </cell>
        </row>
        <row r="1607">
          <cell r="C1607" t="str">
            <v>882.3</v>
          </cell>
          <cell r="E1607" t="str">
            <v>598.96</v>
          </cell>
        </row>
        <row r="1608">
          <cell r="C1608" t="str">
            <v>882.3</v>
          </cell>
          <cell r="E1608" t="str">
            <v>597.21</v>
          </cell>
        </row>
        <row r="1609">
          <cell r="C1609" t="str">
            <v>882.3</v>
          </cell>
          <cell r="E1609" t="str">
            <v>597.21</v>
          </cell>
        </row>
        <row r="1610">
          <cell r="C1610" t="str">
            <v>882.3</v>
          </cell>
          <cell r="E1610" t="str">
            <v>597.25</v>
          </cell>
        </row>
        <row r="1611">
          <cell r="C1611" t="str">
            <v>882.3</v>
          </cell>
          <cell r="E1611" t="str">
            <v>597.25</v>
          </cell>
        </row>
        <row r="1612">
          <cell r="C1612" t="str">
            <v>882.3</v>
          </cell>
          <cell r="E1612" t="str">
            <v>597.29</v>
          </cell>
        </row>
        <row r="1613">
          <cell r="C1613" t="str">
            <v>882.3</v>
          </cell>
          <cell r="E1613" t="str">
            <v>598.63</v>
          </cell>
        </row>
        <row r="1614">
          <cell r="C1614" t="str">
            <v>882.3</v>
          </cell>
          <cell r="E1614" t="str">
            <v>598.93</v>
          </cell>
        </row>
        <row r="1615">
          <cell r="C1615" t="str">
            <v>882.3</v>
          </cell>
          <cell r="E1615" t="str">
            <v>598.93</v>
          </cell>
        </row>
        <row r="1616">
          <cell r="C1616" t="str">
            <v>882.3</v>
          </cell>
          <cell r="E1616" t="str">
            <v>598.94</v>
          </cell>
        </row>
        <row r="1617">
          <cell r="C1617" t="str">
            <v>882.3</v>
          </cell>
          <cell r="E1617" t="str">
            <v>533.55</v>
          </cell>
        </row>
        <row r="1618">
          <cell r="C1618" t="str">
            <v>882.3</v>
          </cell>
          <cell r="E1618" t="str">
            <v>598.81</v>
          </cell>
        </row>
        <row r="1619">
          <cell r="C1619" t="str">
            <v>882.3</v>
          </cell>
          <cell r="E1619" t="str">
            <v>598.83</v>
          </cell>
        </row>
        <row r="1620">
          <cell r="C1620" t="str">
            <v>882.3</v>
          </cell>
          <cell r="E1620" t="str">
            <v>598.85</v>
          </cell>
        </row>
        <row r="1621">
          <cell r="C1621" t="str">
            <v>882.3</v>
          </cell>
          <cell r="E1621" t="str">
            <v>598.89</v>
          </cell>
        </row>
        <row r="1622">
          <cell r="C1622" t="str">
            <v>882.3</v>
          </cell>
          <cell r="E1622" t="str">
            <v>662.33</v>
          </cell>
        </row>
        <row r="1623">
          <cell r="C1623" t="str">
            <v>882.4</v>
          </cell>
          <cell r="E1623" t="str">
            <v>598.4</v>
          </cell>
        </row>
        <row r="1624">
          <cell r="C1624" t="str">
            <v>882.4</v>
          </cell>
          <cell r="E1624" t="str">
            <v>598.5</v>
          </cell>
        </row>
        <row r="1625">
          <cell r="C1625" t="str">
            <v>882.4</v>
          </cell>
          <cell r="E1625" t="str">
            <v>597.31</v>
          </cell>
        </row>
        <row r="1626">
          <cell r="C1626" t="str">
            <v>882.5</v>
          </cell>
          <cell r="E1626" t="str">
            <v>597.33</v>
          </cell>
        </row>
        <row r="1627">
          <cell r="C1627" t="str">
            <v>882.6</v>
          </cell>
          <cell r="E1627" t="str">
            <v>598.67</v>
          </cell>
        </row>
        <row r="1628">
          <cell r="C1628" t="str">
            <v>882.6</v>
          </cell>
          <cell r="E1628" t="str">
            <v>598.69</v>
          </cell>
        </row>
        <row r="1629">
          <cell r="C1629" t="str">
            <v>882.6</v>
          </cell>
          <cell r="E1629" t="str">
            <v>512.18</v>
          </cell>
        </row>
        <row r="1630">
          <cell r="C1630" t="str">
            <v>883.1</v>
          </cell>
          <cell r="E1630" t="str">
            <v>512.18</v>
          </cell>
        </row>
        <row r="1631">
          <cell r="C1631" t="str">
            <v>883.9</v>
          </cell>
          <cell r="E1631" t="str">
            <v>512.18</v>
          </cell>
        </row>
        <row r="1632">
          <cell r="C1632" t="str">
            <v>882.1</v>
          </cell>
          <cell r="E1632" t="str">
            <v>512.18</v>
          </cell>
        </row>
        <row r="1633">
          <cell r="C1633" t="str">
            <v>882.1</v>
          </cell>
          <cell r="E1633" t="str">
            <v>512.17</v>
          </cell>
        </row>
        <row r="1634">
          <cell r="C1634" t="str">
            <v>598.61</v>
          </cell>
          <cell r="E1634" t="str">
            <v>598.99</v>
          </cell>
          <cell r="F1634" t="str">
            <v>69129 Metal structures and parts n.e.s. of aluminum; prepared plates, rods etc. of aluminum for use in structures</v>
          </cell>
        </row>
        <row r="1635">
          <cell r="C1635" t="str">
            <v>598.61</v>
          </cell>
          <cell r="E1635" t="str">
            <v>598.99</v>
          </cell>
          <cell r="F1635" t="str">
            <v>69211 Metal reservoirs, tanks, vats and similar containers with a capacity of over 300 liters, of iron or steel</v>
          </cell>
        </row>
        <row r="1636">
          <cell r="C1636" t="str">
            <v>598.61</v>
          </cell>
          <cell r="E1636" t="str">
            <v>598.97</v>
          </cell>
          <cell r="F1636" t="str">
            <v>69212 Metal reservoirs, tanks, vats and similar containers with a capacity of over 300 liters, of aluminum</v>
          </cell>
        </row>
        <row r="1637">
          <cell r="C1637" t="str">
            <v>598.61</v>
          </cell>
          <cell r="E1637" t="str">
            <v>598.98</v>
          </cell>
          <cell r="F1637" t="str">
            <v>69241 Metal tanks, casks, drums, cans and similar containers with a capacity of not over 300 liters, of iron or steel</v>
          </cell>
        </row>
        <row r="1638">
          <cell r="C1638" t="str">
            <v>598.64</v>
          </cell>
          <cell r="E1638" t="str">
            <v>598.99</v>
          </cell>
          <cell r="F1638" t="str">
            <v>69243 Metal containers for compressed air or liquefied gas, of iron or steel</v>
          </cell>
        </row>
        <row r="1639">
          <cell r="C1639" t="str">
            <v>598.65</v>
          </cell>
          <cell r="E1639" t="str">
            <v>598.99</v>
          </cell>
          <cell r="F1639" t="str">
            <v>69244 Metal containers for compressed air or liquefied gas, of aluminum</v>
          </cell>
        </row>
        <row r="1640">
          <cell r="C1640" t="str">
            <v>598.11</v>
          </cell>
          <cell r="E1640" t="str">
            <v>598.99</v>
          </cell>
          <cell r="F1640" t="str">
            <v>68991 Beryllium, unwrought; beryllium waste and scrap; beryllium powders</v>
          </cell>
        </row>
        <row r="1641">
          <cell r="C1641" t="str">
            <v>598.12</v>
          </cell>
          <cell r="E1641" t="str">
            <v>598.99</v>
          </cell>
          <cell r="F1641" t="str">
            <v>68992 Bismuth and articles thereof (including waste and scrap)</v>
          </cell>
        </row>
        <row r="1642">
          <cell r="C1642" t="str">
            <v>598.13</v>
          </cell>
          <cell r="E1642" t="str">
            <v>598.99</v>
          </cell>
          <cell r="F1642" t="str">
            <v>68993 Antimony and articles thereof (including waste and scrap)</v>
          </cell>
        </row>
        <row r="1643">
          <cell r="C1643" t="str">
            <v>598.13</v>
          </cell>
          <cell r="E1643" t="str">
            <v>598.99</v>
          </cell>
          <cell r="F1643" t="str">
            <v>68994 Manganese and articles thereof (including waste and scrap)</v>
          </cell>
        </row>
        <row r="1644">
          <cell r="C1644" t="str">
            <v>598.13</v>
          </cell>
          <cell r="E1644" t="str">
            <v>598.99</v>
          </cell>
          <cell r="F1644" t="str">
            <v>68995 Chromium and articles thereof (including waste and scrap)</v>
          </cell>
        </row>
        <row r="1645">
          <cell r="C1645" t="str">
            <v>598.14</v>
          </cell>
          <cell r="E1645" t="str">
            <v>598.99</v>
          </cell>
          <cell r="F1645" t="str">
            <v>68996 Germanium and articles thereof (including waste and scrap)</v>
          </cell>
        </row>
        <row r="1646">
          <cell r="C1646" t="str">
            <v>598.14</v>
          </cell>
          <cell r="E1646" t="str">
            <v>598.99</v>
          </cell>
          <cell r="F1646" t="str">
            <v>68997 Vanadium and articles thereof (including waste and scrap)</v>
          </cell>
        </row>
        <row r="1647">
          <cell r="C1647" t="str">
            <v>598.14</v>
          </cell>
          <cell r="E1647" t="str">
            <v>598.99</v>
          </cell>
          <cell r="F1647" t="str">
            <v>68998 Base metals, n.e.s., unwrought; waste and scrap and powders of base metals, n.e.s.</v>
          </cell>
        </row>
        <row r="1648">
          <cell r="C1648" t="str">
            <v>598.14</v>
          </cell>
          <cell r="E1648" t="str">
            <v>598.99</v>
          </cell>
          <cell r="F1648" t="str">
            <v>68999 Cermets and articles thereof (including waste and scrap)</v>
          </cell>
        </row>
        <row r="1649">
          <cell r="C1649" t="str">
            <v>598.18</v>
          </cell>
          <cell r="E1649" t="str">
            <v>598.99</v>
          </cell>
          <cell r="F1649" t="str">
            <v>69111 Metal bridges and bridge sections of iron or steel</v>
          </cell>
        </row>
        <row r="1650">
          <cell r="C1650" t="str">
            <v>591.1</v>
          </cell>
          <cell r="E1650" t="str">
            <v>598.99</v>
          </cell>
          <cell r="F1650" t="str">
            <v>68321 Nickel and nickel alloy bars, rods, profiles and wire</v>
          </cell>
        </row>
        <row r="1651">
          <cell r="C1651" t="str">
            <v>591.2</v>
          </cell>
          <cell r="E1651" t="str">
            <v>598.99</v>
          </cell>
          <cell r="F1651" t="str">
            <v>68322 Nickel and nickel alloy tubes, pipes and tube or pipe fittings (e.g. couplings, elbows and sleeves)</v>
          </cell>
        </row>
        <row r="1652">
          <cell r="C1652" t="str">
            <v>591.3</v>
          </cell>
          <cell r="E1652" t="str">
            <v>599.1</v>
          </cell>
          <cell r="F1652" t="str">
            <v>68323 Nickel powders and flakes, including nickel alloy powders and flakes</v>
          </cell>
        </row>
        <row r="1653">
          <cell r="C1653" t="str">
            <v>591.41</v>
          </cell>
          <cell r="E1653" t="str">
            <v>599.1</v>
          </cell>
          <cell r="F1653" t="str">
            <v>68324 Nickel and nickel alloy plates, sheets, strip and foil</v>
          </cell>
        </row>
        <row r="1654">
          <cell r="C1654" t="str">
            <v>591.49</v>
          </cell>
          <cell r="E1654" t="str">
            <v>599.2</v>
          </cell>
          <cell r="F1654" t="str">
            <v>68411 Aluminum, unwrought (not alloyed)</v>
          </cell>
        </row>
        <row r="1655">
          <cell r="C1655" t="str">
            <v>598.91</v>
          </cell>
          <cell r="E1655" t="str">
            <v>599.3</v>
          </cell>
          <cell r="F1655" t="str">
            <v>69410 Nails, tacks, staples (excluding staples in strips for office etc. use), and similar articles (excluding articles with copper heads), of iron or steel</v>
          </cell>
        </row>
        <row r="1656">
          <cell r="C1656" t="str">
            <v>598.91</v>
          </cell>
          <cell r="E1656" t="str">
            <v>599.3</v>
          </cell>
          <cell r="F1656" t="str">
            <v>69421 Screws, bolts, nuts, screw hooks, rivets, washers and similar articles, threaded, of iron or steel</v>
          </cell>
        </row>
        <row r="1657">
          <cell r="C1657" t="str">
            <v>598.91</v>
          </cell>
          <cell r="E1657" t="str">
            <v>599.4</v>
          </cell>
          <cell r="F1657" t="str">
            <v>69422 Screws, bolts, nuts, screw hooks, rivets, washers and similar articles, not threaded, of iron or steel</v>
          </cell>
        </row>
        <row r="1658">
          <cell r="C1658" t="str">
            <v>598.91</v>
          </cell>
          <cell r="E1658" t="str">
            <v>599.9</v>
          </cell>
          <cell r="F1658" t="str">
            <v>69431 Nails, tacks, drawing pins, staples (excluding staples in strips for office etc. use) and similar articles, of copper</v>
          </cell>
        </row>
        <row r="1659">
          <cell r="C1659" t="str">
            <v>598.96</v>
          </cell>
          <cell r="E1659" t="str">
            <v>599.9</v>
          </cell>
          <cell r="F1659" t="str">
            <v>69521 Hand saws</v>
          </cell>
        </row>
        <row r="1660">
          <cell r="C1660" t="str">
            <v>598.96</v>
          </cell>
          <cell r="E1660" t="str">
            <v>599.9</v>
          </cell>
          <cell r="F1660" t="str">
            <v>69522 Files, rasps and similar tools</v>
          </cell>
        </row>
        <row r="1661">
          <cell r="C1661" t="str">
            <v>597.21</v>
          </cell>
          <cell r="E1661" t="str">
            <v>571.11</v>
          </cell>
          <cell r="F1661" t="str">
            <v>68723 Tin and tin alloy foil (whether or not printed or backed with material) not over .2 mm thick (excluding any backing); tin powders and flakes</v>
          </cell>
        </row>
        <row r="1662">
          <cell r="C1662" t="str">
            <v>597.21</v>
          </cell>
          <cell r="E1662" t="str">
            <v>571.12</v>
          </cell>
          <cell r="F1662" t="str">
            <v>68724 Tin and tin alloy tubes, pipes and tube or pipe fittings (e.g. couplings, elbows and sleeves)</v>
          </cell>
        </row>
        <row r="1663">
          <cell r="C1663" t="str">
            <v>597.25</v>
          </cell>
          <cell r="E1663" t="str">
            <v>571.2</v>
          </cell>
          <cell r="F1663" t="str">
            <v>68911 Tungsten (wolfram), unwrought; tunsten waste and scrap</v>
          </cell>
        </row>
        <row r="1664">
          <cell r="C1664" t="str">
            <v>597.25</v>
          </cell>
          <cell r="E1664" t="str">
            <v>571.9</v>
          </cell>
          <cell r="F1664" t="str">
            <v>68912 Molybdenum, unwrought; molybdenum waste and scrap</v>
          </cell>
        </row>
        <row r="1665">
          <cell r="C1665" t="str">
            <v>597.29</v>
          </cell>
          <cell r="E1665" t="str">
            <v>575.11</v>
          </cell>
          <cell r="F1665" t="str">
            <v>68913 Tantalum, unwrought (including bars and rods obtained by sintering); tantalum waste and scrap; tantalum powders</v>
          </cell>
        </row>
        <row r="1666">
          <cell r="C1666" t="str">
            <v>598.63</v>
          </cell>
          <cell r="E1666" t="str">
            <v>575.12</v>
          </cell>
          <cell r="F1666" t="str">
            <v>69242 Metal tanks, casks, drums, cans and similar containers with a capacity of not over 300 liters, of aluminum</v>
          </cell>
        </row>
        <row r="1667">
          <cell r="C1667" t="str">
            <v>598.93</v>
          </cell>
          <cell r="E1667" t="str">
            <v>575.13</v>
          </cell>
          <cell r="F1667" t="str">
            <v>69432 Washers (including spring washers) and similar articles, not threaded, of copper</v>
          </cell>
        </row>
        <row r="1668">
          <cell r="C1668" t="str">
            <v>598.93</v>
          </cell>
          <cell r="E1668" t="str">
            <v>575.19</v>
          </cell>
          <cell r="F1668" t="str">
            <v>69433 Screws, bolts, nuts, washers and similar articles, threaded, of copper</v>
          </cell>
        </row>
        <row r="1669">
          <cell r="C1669" t="str">
            <v>598.94</v>
          </cell>
          <cell r="E1669" t="str">
            <v>572.11</v>
          </cell>
          <cell r="F1669" t="str">
            <v>69440 Nails, tacks, staples (excluding staples in strips for office etc. use), screws, bolts, nuts, rivets, washers and similar articles, of aluminum</v>
          </cell>
        </row>
        <row r="1670">
          <cell r="C1670" t="str">
            <v>533.55</v>
          </cell>
          <cell r="E1670" t="str">
            <v>572.19</v>
          </cell>
          <cell r="F1670" t="str">
            <v>66139 Monumental or building stone (except slate), n.e.s. and articles thereof, molded, turned, polished, decorated, carved or otherwise worked</v>
          </cell>
        </row>
        <row r="1671">
          <cell r="C1671" t="str">
            <v>598.81</v>
          </cell>
          <cell r="E1671" t="str">
            <v>572.91</v>
          </cell>
          <cell r="F1671" t="str">
            <v>69313 Stranded wire, ropes, cables, etc. of aluminum, not electrically insulated</v>
          </cell>
        </row>
        <row r="1672">
          <cell r="C1672" t="str">
            <v>598.83</v>
          </cell>
          <cell r="E1672" t="str">
            <v>572.92</v>
          </cell>
          <cell r="F1672" t="str">
            <v>69320 Barbed wire of iron or steel; twisted hoop or single flat wire, barbed or not and loosely twisted double wire used for fencing, of iron or steel</v>
          </cell>
        </row>
        <row r="1673">
          <cell r="C1673" t="str">
            <v>598.85</v>
          </cell>
          <cell r="E1673" t="str">
            <v>572.99</v>
          </cell>
          <cell r="F1673" t="str">
            <v>69351 Wire cloth (including endless bands), grill, netting and fencing, and expanded metal, of iron or steel</v>
          </cell>
        </row>
        <row r="1674">
          <cell r="C1674" t="str">
            <v>598.89</v>
          </cell>
          <cell r="E1674" t="str">
            <v>573.11</v>
          </cell>
          <cell r="F1674" t="str">
            <v>69352 Wire cloth (including endless bands), grill, netting and fencing, and expanded metal, of copper</v>
          </cell>
        </row>
        <row r="1675">
          <cell r="C1675" t="str">
            <v>662.33</v>
          </cell>
          <cell r="E1675" t="str">
            <v>573.12</v>
          </cell>
          <cell r="F1675" t="str">
            <v>84629 Hosiery, n.e.s.</v>
          </cell>
        </row>
        <row r="1676">
          <cell r="C1676" t="str">
            <v>598.41</v>
          </cell>
          <cell r="E1676" t="str">
            <v>573.13</v>
          </cell>
          <cell r="F1676" t="str">
            <v>69119 Metal structures and parts, n.e.s., of iron or steel</v>
          </cell>
        </row>
        <row r="1677">
          <cell r="C1677" t="str">
            <v>598.5</v>
          </cell>
          <cell r="E1677" t="str">
            <v>573.91</v>
          </cell>
          <cell r="F1677" t="str">
            <v>69121 Metal doors, windows, door thesholds and window frames of aluminum</v>
          </cell>
        </row>
        <row r="1678">
          <cell r="C1678" t="str">
            <v>597.31</v>
          </cell>
          <cell r="E1678" t="str">
            <v>573.92</v>
          </cell>
          <cell r="F1678" t="str">
            <v>68914 Magnesium waste and scrap</v>
          </cell>
        </row>
        <row r="1679">
          <cell r="C1679" t="str">
            <v>597.33</v>
          </cell>
          <cell r="E1679" t="str">
            <v>573.93</v>
          </cell>
          <cell r="F1679" t="str">
            <v>68915 Magnesium, unwrought</v>
          </cell>
        </row>
        <row r="1680">
          <cell r="C1680" t="str">
            <v>598.67</v>
          </cell>
          <cell r="E1680" t="str">
            <v>573.94</v>
          </cell>
          <cell r="F1680" t="str">
            <v>69311 Stranded wire, ropes, cables, etc. of iron or steel, not electrically insulated</v>
          </cell>
        </row>
        <row r="1681">
          <cell r="C1681" t="str">
            <v>598.69</v>
          </cell>
          <cell r="E1681" t="str">
            <v>573.94</v>
          </cell>
          <cell r="F1681" t="str">
            <v>69312 Stranded wire, ropes, cables, etc. of copper, not electrically insulated</v>
          </cell>
        </row>
        <row r="1682">
          <cell r="C1682" t="str">
            <v>431.31</v>
          </cell>
          <cell r="E1682" t="str">
            <v>573.99</v>
          </cell>
          <cell r="F1682" t="str">
            <v>57112 Polyethylene, having a specific gravity of 0.94 or more, in primary forms</v>
          </cell>
        </row>
        <row r="1683">
          <cell r="C1683" t="str">
            <v>431.31</v>
          </cell>
          <cell r="E1683" t="str">
            <v>575.91</v>
          </cell>
          <cell r="F1683" t="str">
            <v>57120 Ethylene-vinyl acetate copolymers, in primary forms</v>
          </cell>
        </row>
        <row r="1684">
          <cell r="C1684" t="str">
            <v>431.31</v>
          </cell>
          <cell r="E1684" t="str">
            <v>575.91</v>
          </cell>
          <cell r="F1684" t="str">
            <v>57190 Polymers of ethylene, n.e.s., in primary forms</v>
          </cell>
        </row>
        <row r="1685">
          <cell r="C1685" t="str">
            <v>431.31</v>
          </cell>
          <cell r="E1685" t="str">
            <v>575.91</v>
          </cell>
          <cell r="F1685" t="str">
            <v>57211 Polystyrene, expansible, in primary forms</v>
          </cell>
        </row>
        <row r="1686">
          <cell r="C1686" t="str">
            <v>512.17</v>
          </cell>
          <cell r="E1686" t="str">
            <v>575.91</v>
          </cell>
          <cell r="F1686" t="str">
            <v>58170 Fittings of plastics, for tubes, pipes and hoses (including joints, elbows and flanges)</v>
          </cell>
        </row>
        <row r="1687">
          <cell r="C1687" t="str">
            <v>598.99</v>
          </cell>
          <cell r="E1687" t="str">
            <v>575.92</v>
          </cell>
          <cell r="F1687" t="str">
            <v>69542 Hammers and sledge hammers</v>
          </cell>
        </row>
        <row r="1688">
          <cell r="C1688" t="str">
            <v>598.99</v>
          </cell>
          <cell r="E1688" t="str">
            <v>575.92</v>
          </cell>
          <cell r="F1688" t="str">
            <v>69543 Planes, chisels, gouges and similar cutting tools for working wood</v>
          </cell>
        </row>
        <row r="1689">
          <cell r="C1689" t="str">
            <v>598.99</v>
          </cell>
          <cell r="E1689" t="str">
            <v>575.92</v>
          </cell>
          <cell r="F1689" t="str">
            <v>69544 Screwdrivers</v>
          </cell>
        </row>
        <row r="1690">
          <cell r="C1690" t="str">
            <v>598.97</v>
          </cell>
          <cell r="E1690" t="str">
            <v>575.21</v>
          </cell>
          <cell r="F1690" t="str">
            <v>69523 Pliers (including cutting pliers), pincers, tweezers, metal cutting shears, pipe cutters and similar tools</v>
          </cell>
        </row>
        <row r="1691">
          <cell r="C1691" t="str">
            <v>598.98</v>
          </cell>
          <cell r="E1691" t="str">
            <v>575.29</v>
          </cell>
          <cell r="F1691" t="str">
            <v>69530 Spanners and wrenches, hand-operated (including torque meter wrenches but excluding tap wrenches); interchangeable spanner sockets</v>
          </cell>
        </row>
        <row r="1692">
          <cell r="C1692" t="str">
            <v>598.99</v>
          </cell>
          <cell r="E1692" t="str">
            <v>574.11</v>
          </cell>
          <cell r="F1692" t="str">
            <v>69545 Household tools, n.e.s.</v>
          </cell>
        </row>
        <row r="1693">
          <cell r="C1693" t="str">
            <v>598.99</v>
          </cell>
          <cell r="E1693" t="str">
            <v>574.19</v>
          </cell>
          <cell r="F1693" t="str">
            <v>69546 Hand tools, n.e.s. (including glaziers diamonds); blow lamps</v>
          </cell>
        </row>
        <row r="1694">
          <cell r="C1694" t="str">
            <v>598.99</v>
          </cell>
          <cell r="E1694" t="str">
            <v>574.2</v>
          </cell>
          <cell r="F1694" t="str">
            <v>69547 Vices, clamps and similar articles</v>
          </cell>
        </row>
        <row r="1695">
          <cell r="C1695" t="str">
            <v>598.99</v>
          </cell>
          <cell r="E1695" t="str">
            <v>574.31</v>
          </cell>
          <cell r="F1695" t="str">
            <v>69548 Anvils; portable forges; hand or pedal operated grinding wheels with frameworks</v>
          </cell>
        </row>
        <row r="1696">
          <cell r="C1696" t="str">
            <v>598.99</v>
          </cell>
          <cell r="E1696" t="str">
            <v>574.32</v>
          </cell>
          <cell r="F1696" t="str">
            <v>69549 Tool sets of two or more of the tools provided for in subgroup 695.4, including sets of hand tools, n.e.s. and sets of household tools, n.e.s.</v>
          </cell>
        </row>
        <row r="1697">
          <cell r="C1697" t="str">
            <v>598.99</v>
          </cell>
          <cell r="E1697" t="str">
            <v>574.33</v>
          </cell>
          <cell r="F1697" t="str">
            <v>69551 Band saw blades</v>
          </cell>
        </row>
        <row r="1698">
          <cell r="C1698" t="str">
            <v>872.21</v>
          </cell>
          <cell r="E1698" t="str">
            <v>574.39</v>
          </cell>
        </row>
        <row r="1699">
          <cell r="C1699" t="str">
            <v>598.99</v>
          </cell>
          <cell r="E1699" t="str">
            <v>574.34</v>
          </cell>
          <cell r="F1699" t="str">
            <v>69552 Circular saw blades (including slitting or slotting saw blades) with working part of steel</v>
          </cell>
        </row>
        <row r="1700">
          <cell r="C1700" t="str">
            <v>598.99</v>
          </cell>
          <cell r="E1700" t="str">
            <v>574.39</v>
          </cell>
          <cell r="F1700" t="str">
            <v>69553 Circular saw blades (including slitting or slotting saw blades) with working part of materials other than steel</v>
          </cell>
        </row>
        <row r="1701">
          <cell r="C1701" t="str">
            <v>598.99</v>
          </cell>
          <cell r="E1701" t="str">
            <v>575.31</v>
          </cell>
          <cell r="F1701" t="str">
            <v>69554 Chain saw blades</v>
          </cell>
        </row>
        <row r="1702">
          <cell r="C1702" t="str">
            <v>598.99</v>
          </cell>
          <cell r="E1702" t="str">
            <v>575.39</v>
          </cell>
          <cell r="F1702" t="str">
            <v>69555 Straight saw blades for working metal</v>
          </cell>
        </row>
        <row r="1703">
          <cell r="C1703" t="str">
            <v>598.99</v>
          </cell>
          <cell r="E1703" t="str">
            <v>575.41</v>
          </cell>
          <cell r="F1703" t="str">
            <v>69559 Saw blades, n.e.s.</v>
          </cell>
        </row>
        <row r="1704">
          <cell r="C1704" t="str">
            <v>598.99</v>
          </cell>
          <cell r="E1704" t="str">
            <v>575.42</v>
          </cell>
          <cell r="F1704" t="str">
            <v>69561 Knives and cutting blades for machines or mechanical appliances</v>
          </cell>
        </row>
        <row r="1705">
          <cell r="C1705" t="str">
            <v>571.11</v>
          </cell>
          <cell r="E1705" t="str">
            <v>575.43</v>
          </cell>
          <cell r="F1705" t="str">
            <v>67538 Stainless steel flat-rolled products, hot-rolled, under 600 mm wide and under 4.75 mm thick</v>
          </cell>
        </row>
        <row r="1706">
          <cell r="C1706" t="str">
            <v>571.12</v>
          </cell>
          <cell r="E1706" t="str">
            <v>575.44</v>
          </cell>
          <cell r="F1706" t="str">
            <v>67541 Alloy steel n.e.s. flat-rolled products, hot-rolled, not under 600 mm wide, in coils</v>
          </cell>
        </row>
        <row r="1707">
          <cell r="C1707" t="str">
            <v>571.2</v>
          </cell>
          <cell r="E1707" t="str">
            <v>575.45</v>
          </cell>
          <cell r="F1707" t="str">
            <v>67542 Alloy steel n.e.s. flat-rolled products, hot-rolled, not under 600 mm wide, not in coils</v>
          </cell>
        </row>
        <row r="1708">
          <cell r="C1708" t="str">
            <v>571.9</v>
          </cell>
          <cell r="E1708" t="str">
            <v>575.93</v>
          </cell>
          <cell r="F1708" t="str">
            <v>67543 Alloy steel n.e.s. flat-rolled products, hot-rolled, under 600 mm wide</v>
          </cell>
        </row>
        <row r="1709">
          <cell r="C1709" t="str">
            <v>575.11</v>
          </cell>
          <cell r="E1709" t="str">
            <v>575.96</v>
          </cell>
          <cell r="F1709" t="str">
            <v>67624 Iron and nonalloy steel bars and rods, n.e.s., hot-rolled etc., not under .6% (wt.) carbon</v>
          </cell>
        </row>
        <row r="1710">
          <cell r="C1710" t="str">
            <v>575.12</v>
          </cell>
          <cell r="E1710" t="str">
            <v>575.96</v>
          </cell>
          <cell r="F1710" t="str">
            <v>67625 Stainless steel bars and rods, n.e.s., hot-rolled, hot-drawn or hot-extruded</v>
          </cell>
        </row>
        <row r="1711">
          <cell r="C1711" t="str">
            <v>575.13</v>
          </cell>
          <cell r="E1711" t="str">
            <v>575.51</v>
          </cell>
          <cell r="F1711" t="str">
            <v>67629 Alloy steel n.e.s. bars and rods, n.e.s., hot-rolled, hot-drawn or hot-extruded (except high speed steel or silico-manganese steel)</v>
          </cell>
        </row>
        <row r="1712">
          <cell r="C1712" t="str">
            <v>575.19</v>
          </cell>
          <cell r="E1712" t="str">
            <v>575.52</v>
          </cell>
          <cell r="F1712" t="str">
            <v xml:space="preserve">67631 </v>
          </cell>
        </row>
        <row r="1713">
          <cell r="C1713" t="str">
            <v>572.11</v>
          </cell>
          <cell r="E1713" t="str">
            <v>575.53</v>
          </cell>
          <cell r="F1713" t="str">
            <v>67551 Stainless steel flat-rolled products, cold-rolled, not under 600 mm wide and not under 4.75 mm thick</v>
          </cell>
        </row>
        <row r="1714">
          <cell r="C1714" t="str">
            <v>572.19</v>
          </cell>
          <cell r="E1714" t="str">
            <v>575.54</v>
          </cell>
          <cell r="F1714" t="str">
            <v>67552 Stainless steel flat-rolled products, cold-rolled, not under 600 mm wide, not under 3 mm but under 4.75 mm thick</v>
          </cell>
        </row>
        <row r="1715">
          <cell r="C1715" t="str">
            <v>572.91</v>
          </cell>
          <cell r="E1715" t="str">
            <v>575.54</v>
          </cell>
          <cell r="F1715" t="str">
            <v>67553 Stainless steel flat-rolled products, cold-rolled, not under 600 mm wide, over 1 mm but under 3 mm thick</v>
          </cell>
        </row>
        <row r="1716">
          <cell r="C1716" t="str">
            <v>572.92</v>
          </cell>
          <cell r="E1716" t="str">
            <v>575.59</v>
          </cell>
          <cell r="F1716" t="str">
            <v>67554 Stainless steel flat-rolled products, cold-rolled, not under 600 mm, not under .5 mm but not over 1 mm thick</v>
          </cell>
        </row>
        <row r="1717">
          <cell r="C1717" t="str">
            <v>572.99</v>
          </cell>
          <cell r="E1717" t="str">
            <v>575.94</v>
          </cell>
          <cell r="F1717" t="str">
            <v>67555 Stainless steel flat-rolled products, cold-rolled, not under 600 mm wide but under .5 mm thick</v>
          </cell>
        </row>
        <row r="1718">
          <cell r="C1718" t="str">
            <v>573.11</v>
          </cell>
          <cell r="E1718" t="str">
            <v>575.95</v>
          </cell>
          <cell r="F1718" t="str">
            <v>67556 Stainless steel flat-rolled products, cold-rolled, under 600 mm wide</v>
          </cell>
        </row>
        <row r="1719">
          <cell r="C1719" t="str">
            <v>573.12</v>
          </cell>
          <cell r="E1719" t="str">
            <v>575.97</v>
          </cell>
          <cell r="F1719" t="str">
            <v>67561 Alloy steel n.e.s. flat-rolled products, cold-rolled, not under 600mm wide</v>
          </cell>
        </row>
        <row r="1720">
          <cell r="C1720" t="str">
            <v>573.13</v>
          </cell>
          <cell r="E1720" t="str">
            <v>579.1</v>
          </cell>
          <cell r="F1720" t="str">
            <v>67562 Alloy steel n.e.s. flat-rolled products, cold-rolled, under 600 mm wide</v>
          </cell>
        </row>
        <row r="1721">
          <cell r="C1721" t="str">
            <v>573.91</v>
          </cell>
          <cell r="E1721" t="str">
            <v>579.2</v>
          </cell>
          <cell r="F1721" t="str">
            <v>67571 Stainless steel flat-rolled products, n.e.s., not under 600 mm wide</v>
          </cell>
        </row>
        <row r="1722">
          <cell r="C1722" t="str">
            <v>573.92</v>
          </cell>
          <cell r="E1722" t="str">
            <v>579.3</v>
          </cell>
          <cell r="F1722" t="str">
            <v>67572 Stainless steel flat-rolled products, n.e.s., under 600 mm wide</v>
          </cell>
        </row>
        <row r="1723">
          <cell r="C1723" t="str">
            <v>573.93</v>
          </cell>
          <cell r="E1723" t="str">
            <v>579.9</v>
          </cell>
          <cell r="F1723" t="str">
            <v>67573 Alloy steel n.e.s. flat-rolled products, n.e.s., not under 600 mm wide</v>
          </cell>
        </row>
        <row r="1724">
          <cell r="C1724" t="str">
            <v>573.94</v>
          </cell>
          <cell r="E1724" t="str">
            <v>583.1</v>
          </cell>
          <cell r="F1724" t="str">
            <v>67574 Alloy steel n.e.s. flat-rolled products, n.e.s., under 600 mm wide</v>
          </cell>
        </row>
        <row r="1725">
          <cell r="C1725" t="str">
            <v>573.94</v>
          </cell>
          <cell r="E1725" t="str">
            <v>583.2</v>
          </cell>
          <cell r="F1725" t="str">
            <v>67611 Iron and nonalloy steel bars and rods, hot-rolled, deformed (ribs, grooves etc.) during rolling</v>
          </cell>
        </row>
        <row r="1726">
          <cell r="C1726" t="str">
            <v>573.99</v>
          </cell>
          <cell r="E1726" t="str">
            <v>583.9</v>
          </cell>
          <cell r="F1726" t="str">
            <v>67612 Free cutting steel bars and rods, hot-rolled, irregular coils</v>
          </cell>
        </row>
        <row r="1727">
          <cell r="C1727" t="str">
            <v>575.91</v>
          </cell>
          <cell r="E1727" t="str">
            <v>581.1</v>
          </cell>
          <cell r="F1727" t="str">
            <v>67684 Iron and nonalloy steel angles, shapes and sections, cold-formed or cold-finished</v>
          </cell>
        </row>
        <row r="1728">
          <cell r="C1728" t="str">
            <v>575.91</v>
          </cell>
          <cell r="E1728" t="str">
            <v>581.2</v>
          </cell>
          <cell r="F1728" t="str">
            <v>67685 Iron and nonalloy steel angles, shapes and sections, n.e.s.</v>
          </cell>
        </row>
        <row r="1729">
          <cell r="C1729" t="str">
            <v>575.91</v>
          </cell>
          <cell r="E1729" t="str">
            <v>581.2</v>
          </cell>
          <cell r="F1729" t="str">
            <v>67686 Iron and steel sheet piling, welded angles, shapes and sections</v>
          </cell>
        </row>
        <row r="1730">
          <cell r="C1730" t="str">
            <v>575.91</v>
          </cell>
          <cell r="E1730" t="str">
            <v>581.2</v>
          </cell>
          <cell r="F1730" t="str">
            <v>67687 Stainless steel angles, shapes and sections</v>
          </cell>
        </row>
        <row r="1731">
          <cell r="C1731" t="str">
            <v>575.92</v>
          </cell>
          <cell r="E1731" t="str">
            <v>581.2</v>
          </cell>
          <cell r="F1731" t="str">
            <v>67688 Alloy steel n.e.s. angles, shapes and sections</v>
          </cell>
        </row>
        <row r="1732">
          <cell r="C1732" t="str">
            <v>575.92</v>
          </cell>
          <cell r="E1732" t="str">
            <v>581.3</v>
          </cell>
          <cell r="F1732" t="str">
            <v>67701 Iron and steel rails, except check-rails and rack rails</v>
          </cell>
        </row>
        <row r="1733">
          <cell r="C1733" t="str">
            <v>575.92</v>
          </cell>
          <cell r="E1733" t="str">
            <v>581.4</v>
          </cell>
          <cell r="F1733" t="str">
            <v>67709 Iron and steel railway and tramway track construction material, n.e.s., including check-rails, rack rails, switch blades, crossing frogs, chairs, etc.</v>
          </cell>
        </row>
        <row r="1734">
          <cell r="C1734" t="str">
            <v>575.21</v>
          </cell>
          <cell r="E1734" t="str">
            <v>581.5</v>
          </cell>
          <cell r="F1734" t="str">
            <v>67632 Iron and nonalloy steel bars and rods, n.e.s., cold-formed etc., under .6% (wt.) carbon</v>
          </cell>
        </row>
        <row r="1735">
          <cell r="C1735" t="str">
            <v>575.29</v>
          </cell>
          <cell r="E1735" t="str">
            <v>581.6</v>
          </cell>
          <cell r="F1735" t="str">
            <v>67633 Iron and nonalloy steel bars and rods, n.e.s., cold-formed etc., not under .6% (wt.) carbon</v>
          </cell>
        </row>
        <row r="1736">
          <cell r="C1736" t="str">
            <v>574.11</v>
          </cell>
          <cell r="E1736" t="str">
            <v>581.7</v>
          </cell>
          <cell r="F1736" t="str">
            <v>67613 Iron and nonalloy steel bars and rods, hot-rolled, under .6% (wt.) carbon, irregular coils</v>
          </cell>
        </row>
        <row r="1737">
          <cell r="C1737" t="str">
            <v>574.19</v>
          </cell>
          <cell r="E1737" t="str">
            <v>893.31</v>
          </cell>
          <cell r="F1737" t="str">
            <v>67614 Iron and nonalloy steel bars and rods, hot-rolled, not under .6% (wt.) carbon, irregular coils</v>
          </cell>
        </row>
        <row r="1738">
          <cell r="C1738" t="str">
            <v>574.2</v>
          </cell>
          <cell r="E1738" t="str">
            <v>893.31</v>
          </cell>
          <cell r="F1738" t="str">
            <v>67615 Stainless steel bars and rods, hot-rolled, irregular coils</v>
          </cell>
        </row>
        <row r="1739">
          <cell r="C1739" t="str">
            <v>574.31</v>
          </cell>
          <cell r="E1739" t="str">
            <v>582.11</v>
          </cell>
          <cell r="F1739" t="str">
            <v xml:space="preserve">67617 </v>
          </cell>
        </row>
        <row r="1740">
          <cell r="C1740" t="str">
            <v>574.32</v>
          </cell>
          <cell r="E1740" t="str">
            <v>582.19</v>
          </cell>
          <cell r="F1740" t="str">
            <v>67619 Alloy steel n.e.s. bars and rods, hot-rolled, irregular coils (including sicico-manganese steel)</v>
          </cell>
        </row>
        <row r="1741">
          <cell r="C1741" t="str">
            <v>574.33</v>
          </cell>
          <cell r="E1741" t="str">
            <v>582.21</v>
          </cell>
          <cell r="F1741" t="str">
            <v xml:space="preserve">67621 </v>
          </cell>
        </row>
        <row r="1742">
          <cell r="C1742" t="str">
            <v>574.34</v>
          </cell>
          <cell r="E1742" t="str">
            <v>582.22</v>
          </cell>
          <cell r="F1742" t="str">
            <v xml:space="preserve">67622 </v>
          </cell>
        </row>
        <row r="1743">
          <cell r="C1743" t="str">
            <v>574.39</v>
          </cell>
          <cell r="E1743" t="str">
            <v>582.23</v>
          </cell>
          <cell r="F1743" t="str">
            <v>67623 Iron and nonalloy steel bars and rods, n.e.s., hot-rolled etc., under .6% (wt.) carbon</v>
          </cell>
        </row>
        <row r="1744">
          <cell r="C1744" t="str">
            <v>575.31</v>
          </cell>
          <cell r="E1744" t="str">
            <v>582.24</v>
          </cell>
          <cell r="F1744" t="str">
            <v>67634 Stainless steel bars and rods, n.e.s., cold-formed or cold-finished</v>
          </cell>
        </row>
        <row r="1745">
          <cell r="C1745" t="str">
            <v>575.39</v>
          </cell>
          <cell r="E1745" t="str">
            <v>582.24</v>
          </cell>
          <cell r="F1745" t="str">
            <v>67639 Alloy steel n.e.s. bars and rods, n.e.s., cold-formed or cold-finished (except high speed steel or silico-manganese steel)</v>
          </cell>
        </row>
        <row r="1746">
          <cell r="C1746" t="str">
            <v>575.41</v>
          </cell>
          <cell r="E1746" t="str">
            <v>582.25</v>
          </cell>
          <cell r="F1746" t="str">
            <v xml:space="preserve">67641 </v>
          </cell>
        </row>
        <row r="1747">
          <cell r="C1747" t="str">
            <v>575.42</v>
          </cell>
          <cell r="E1747" t="str">
            <v>582.25</v>
          </cell>
          <cell r="F1747" t="str">
            <v xml:space="preserve">67642 </v>
          </cell>
        </row>
        <row r="1748">
          <cell r="C1748" t="str">
            <v>575.43</v>
          </cell>
          <cell r="E1748" t="str">
            <v>582.26</v>
          </cell>
          <cell r="F1748" t="str">
            <v xml:space="preserve">67643 </v>
          </cell>
        </row>
        <row r="1749">
          <cell r="C1749" t="str">
            <v>575.44</v>
          </cell>
          <cell r="E1749" t="str">
            <v>582.26</v>
          </cell>
          <cell r="F1749" t="str">
            <v xml:space="preserve">67644 </v>
          </cell>
        </row>
        <row r="1750">
          <cell r="C1750" t="str">
            <v>575.45</v>
          </cell>
          <cell r="E1750" t="str">
            <v>582.26</v>
          </cell>
          <cell r="F1750" t="str">
            <v xml:space="preserve">67645 </v>
          </cell>
        </row>
        <row r="1751">
          <cell r="C1751" t="str">
            <v>575.93</v>
          </cell>
          <cell r="E1751" t="str">
            <v>582.26</v>
          </cell>
          <cell r="F1751" t="str">
            <v>67811 Iron and nonalloy steel wire, under .25% (wt.) carbon</v>
          </cell>
        </row>
        <row r="1752">
          <cell r="C1752" t="str">
            <v>575.96</v>
          </cell>
          <cell r="E1752" t="str">
            <v>582.28</v>
          </cell>
          <cell r="F1752" t="str">
            <v>67821 Stainless steel wire</v>
          </cell>
        </row>
        <row r="1753">
          <cell r="C1753" t="str">
            <v>575.96</v>
          </cell>
          <cell r="E1753" t="str">
            <v>582.28</v>
          </cell>
          <cell r="F1753" t="str">
            <v>67829 Alloy steel (except stainless) wire</v>
          </cell>
        </row>
        <row r="1754">
          <cell r="C1754" t="str">
            <v>575.51</v>
          </cell>
          <cell r="E1754" t="str">
            <v>582.28</v>
          </cell>
          <cell r="F1754" t="str">
            <v>67646 Alloy steel n.e.s. bars and rods, forged (except high speed and silico-man ganese steel)</v>
          </cell>
        </row>
        <row r="1755">
          <cell r="C1755" t="str">
            <v>575.52</v>
          </cell>
          <cell r="E1755" t="str">
            <v>582.29</v>
          </cell>
          <cell r="F1755" t="str">
            <v>67647 Alloy steel n.e.s. bars and rods, n.e.s. (except high speed and silico-manganes steel) including further worked than cold-formed or cold-finished</v>
          </cell>
        </row>
        <row r="1756">
          <cell r="C1756" t="str">
            <v>575.53</v>
          </cell>
          <cell r="E1756" t="str">
            <v>582.29</v>
          </cell>
          <cell r="F1756" t="str">
            <v>67648 Hollow drill steel bars and rods (alloy and nonalloy steel)</v>
          </cell>
        </row>
        <row r="1757">
          <cell r="C1757" t="str">
            <v>575.54</v>
          </cell>
          <cell r="E1757" t="str">
            <v>582.29</v>
          </cell>
          <cell r="F1757" t="str">
            <v>67681 Iron and nonalloy steel u, i, h, l and t sections, under 80 mm high, hot-rolled, hot-drawn or extruded</v>
          </cell>
        </row>
        <row r="1758">
          <cell r="C1758" t="str">
            <v>575.54</v>
          </cell>
          <cell r="E1758" t="str">
            <v>582.29</v>
          </cell>
          <cell r="F1758" t="str">
            <v>67682 Iron and nonalloy steel u, i, h, l and t sections, not under 80 mm high, hot-rolled, hot-drawn or extruded</v>
          </cell>
        </row>
        <row r="1759">
          <cell r="C1759" t="str">
            <v>575.59</v>
          </cell>
          <cell r="E1759" t="str">
            <v>582.29</v>
          </cell>
          <cell r="F1759" t="str">
            <v>67683 Iron and nonalloy steel angles, shapes and sections, n.e.s., hot-rolled, hot-drawn or extruded</v>
          </cell>
        </row>
        <row r="1760">
          <cell r="C1760" t="str">
            <v>575.94</v>
          </cell>
          <cell r="E1760" t="str">
            <v>582.91</v>
          </cell>
          <cell r="F1760" t="str">
            <v>67812 Iron and nonalloy steel wire, not under .25% (wt.) but under .6% (wt.) carbon</v>
          </cell>
        </row>
        <row r="1761">
          <cell r="C1761" t="str">
            <v>575.95</v>
          </cell>
          <cell r="E1761" t="str">
            <v>582.91</v>
          </cell>
          <cell r="F1761" t="str">
            <v>67813 Iron and nonalloy steel wire, not under .6% (wt.) carbon</v>
          </cell>
        </row>
        <row r="1762">
          <cell r="C1762" t="str">
            <v>575.97</v>
          </cell>
          <cell r="E1762" t="str">
            <v>582.91</v>
          </cell>
          <cell r="F1762" t="str">
            <v>67911 Cast iron seamless tubes, pipes and hollow profiles</v>
          </cell>
        </row>
        <row r="1763">
          <cell r="C1763" t="str">
            <v>579.1</v>
          </cell>
          <cell r="E1763" t="str">
            <v>582.91</v>
          </cell>
          <cell r="F1763" t="str">
            <v>67912 Iron (except cast) and steel seamless line pipe used for oil and gas pipelines</v>
          </cell>
        </row>
        <row r="1764">
          <cell r="C1764" t="str">
            <v>579.2</v>
          </cell>
          <cell r="E1764" t="str">
            <v>582.91</v>
          </cell>
          <cell r="F1764" t="str">
            <v>67913 Casing, tubing and drill pipe, of a kind used in drilling for oil or gas, of iron (other than cast iron)</v>
          </cell>
        </row>
        <row r="1765">
          <cell r="C1765" t="str">
            <v>579.3</v>
          </cell>
          <cell r="E1765" t="str">
            <v>582.99</v>
          </cell>
          <cell r="F1765" t="str">
            <v>67914 Iron (except cast) and nonalloy steel seamless tubes, pipes and hollow profiles, n.e.s. of circular cross-section</v>
          </cell>
        </row>
        <row r="1766">
          <cell r="C1766" t="str">
            <v>579.9</v>
          </cell>
          <cell r="E1766" t="str">
            <v>893.21</v>
          </cell>
          <cell r="F1766" t="str">
            <v>67915 Stainless steel seamless tubes, pipes and hollow profiles, n.e.s. of circular cross-section</v>
          </cell>
        </row>
        <row r="1767">
          <cell r="C1767" t="str">
            <v>583.1</v>
          </cell>
          <cell r="E1767" t="str">
            <v>893.21</v>
          </cell>
          <cell r="F1767" t="str">
            <v>68272 Copper tube and pipe fittings (e.g. couplings, elbows and sleeves)</v>
          </cell>
        </row>
        <row r="1768">
          <cell r="C1768" t="str">
            <v>583.2</v>
          </cell>
          <cell r="E1768" t="str">
            <v>893.21</v>
          </cell>
          <cell r="F1768" t="str">
            <v>68311 Nickel, unwrought (not alloyed)</v>
          </cell>
        </row>
        <row r="1769">
          <cell r="C1769" t="str">
            <v>583.9</v>
          </cell>
          <cell r="E1769" t="str">
            <v>893.19</v>
          </cell>
          <cell r="F1769" t="str">
            <v>68312 Nickle alloys, unwrought</v>
          </cell>
        </row>
        <row r="1770">
          <cell r="C1770" t="str">
            <v>581.1</v>
          </cell>
          <cell r="E1770" t="str">
            <v>893.11</v>
          </cell>
          <cell r="F1770" t="str">
            <v>67916 Alloy steel (except stainless) seamless tubes, pipes and hollow profiles, n.e.s. of circular cross-section</v>
          </cell>
        </row>
        <row r="1771">
          <cell r="C1771" t="str">
            <v>581.2</v>
          </cell>
          <cell r="E1771" t="str">
            <v>893.11</v>
          </cell>
          <cell r="F1771" t="str">
            <v>67917 Iron and steel seamless tubes, pipes and hollow profiles, n.e.s.</v>
          </cell>
        </row>
        <row r="1772">
          <cell r="C1772" t="str">
            <v>581.2</v>
          </cell>
          <cell r="E1772" t="str">
            <v>893.19</v>
          </cell>
          <cell r="F1772" t="str">
            <v>67931 Iron and steel line pipe, other than seamless, internal and external circular cross-sections, external diameter over 406.4 mm, for oil etc. pipelines</v>
          </cell>
        </row>
        <row r="1773">
          <cell r="C1773" t="str">
            <v>581.2</v>
          </cell>
          <cell r="E1773" t="str">
            <v>893.19</v>
          </cell>
          <cell r="F1773" t="str">
            <v>67932 Iron and steel casing of a kind used in drilling for oil or gas</v>
          </cell>
        </row>
        <row r="1774">
          <cell r="C1774" t="str">
            <v>581.2</v>
          </cell>
          <cell r="E1774" t="str">
            <v>893.19</v>
          </cell>
          <cell r="F1774" t="str">
            <v>67933 Iron and steel welded tubes and pipes, n.e.s., internal and external circular cross-sections, external diameter over 406.4 mm</v>
          </cell>
        </row>
        <row r="1775">
          <cell r="C1775" t="str">
            <v>581.3</v>
          </cell>
          <cell r="E1775" t="str">
            <v>893.19</v>
          </cell>
          <cell r="F1775" t="str">
            <v>67939 Iron and steel tubes and pipes, other than seamless, n.e.s., internal and external circular cross-sections, external diameter over 406.4 mm</v>
          </cell>
        </row>
        <row r="1776">
          <cell r="C1776" t="str">
            <v>581.4</v>
          </cell>
          <cell r="E1776" t="str">
            <v>893.32</v>
          </cell>
          <cell r="F1776" t="str">
            <v>67941 Iron and steel line pipe used for oil or gas pipelines, n.e.s.</v>
          </cell>
        </row>
        <row r="1777">
          <cell r="C1777" t="str">
            <v>581.5</v>
          </cell>
          <cell r="E1777" t="str">
            <v>893.32</v>
          </cell>
          <cell r="F1777" t="str">
            <v>67942 Iron and steel casing and tubing, used in drilling for oil or gas</v>
          </cell>
        </row>
        <row r="1778">
          <cell r="C1778" t="str">
            <v>581.6</v>
          </cell>
          <cell r="E1778" t="str">
            <v>893.29</v>
          </cell>
          <cell r="F1778" t="str">
            <v>67943 Iron and steel welded tubing and pipe, of circular cross-section, n.e.s.</v>
          </cell>
        </row>
        <row r="1779">
          <cell r="C1779" t="str">
            <v>581.7</v>
          </cell>
          <cell r="E1779" t="str">
            <v>893.29</v>
          </cell>
          <cell r="F1779" t="str">
            <v>67944 Iron and steel welded tubing and pipe, of noncircular cross-section, n.e.s.</v>
          </cell>
        </row>
        <row r="1780">
          <cell r="C1780" t="str">
            <v>893.31</v>
          </cell>
          <cell r="E1780" t="str">
            <v>893.29</v>
          </cell>
        </row>
        <row r="1781">
          <cell r="C1781" t="str">
            <v>893.31</v>
          </cell>
          <cell r="E1781" t="str">
            <v>893.29</v>
          </cell>
        </row>
        <row r="1782">
          <cell r="C1782" t="str">
            <v>582.11</v>
          </cell>
          <cell r="E1782" t="str">
            <v>893.94</v>
          </cell>
          <cell r="F1782" t="str">
            <v>67949 Iron and steel tubes, pipes and hollow profiles, n.e.s.</v>
          </cell>
        </row>
        <row r="1783">
          <cell r="C1783" t="str">
            <v>582.19</v>
          </cell>
          <cell r="E1783" t="str">
            <v>848.21</v>
          </cell>
          <cell r="F1783" t="str">
            <v>67951 Cast iron nonmalleable cast fittings</v>
          </cell>
        </row>
        <row r="1784">
          <cell r="C1784" t="str">
            <v>582.21</v>
          </cell>
          <cell r="E1784" t="str">
            <v>893.95</v>
          </cell>
          <cell r="F1784" t="str">
            <v>67952 Iron and steel cast fittings, except of nonmalleable cast iron</v>
          </cell>
        </row>
        <row r="1785">
          <cell r="C1785" t="str">
            <v>582.22</v>
          </cell>
          <cell r="E1785" t="str">
            <v>893.99</v>
          </cell>
          <cell r="F1785" t="str">
            <v>67953 Stainless steel flanges</v>
          </cell>
        </row>
        <row r="1786">
          <cell r="C1786" t="str">
            <v>582.23</v>
          </cell>
          <cell r="E1786" t="str">
            <v>893.99</v>
          </cell>
          <cell r="F1786" t="str">
            <v>67954 Stainless steel threaded elbows, bends and sleeves</v>
          </cell>
        </row>
        <row r="1787">
          <cell r="C1787" t="str">
            <v>582.24</v>
          </cell>
          <cell r="E1787" t="str">
            <v>231.1</v>
          </cell>
          <cell r="F1787" t="str">
            <v>67955 Stainless steel butt welded fittings</v>
          </cell>
        </row>
        <row r="1788">
          <cell r="C1788" t="str">
            <v>582.24</v>
          </cell>
          <cell r="E1788" t="str">
            <v>231.21</v>
          </cell>
          <cell r="F1788" t="str">
            <v>67956 Stainless steel tube and pipe fittings, n.e.s.</v>
          </cell>
        </row>
        <row r="1789">
          <cell r="C1789" t="str">
            <v>582.25</v>
          </cell>
          <cell r="E1789" t="str">
            <v>231.25</v>
          </cell>
          <cell r="F1789" t="str">
            <v>67959 Iron and steel tube and pipe fittings, n.e.s.</v>
          </cell>
        </row>
        <row r="1790">
          <cell r="C1790" t="str">
            <v>582.25</v>
          </cell>
          <cell r="E1790" t="str">
            <v>231.29</v>
          </cell>
          <cell r="F1790" t="str">
            <v>68112 Silver clad base metals, not further worked than semimanufactured</v>
          </cell>
        </row>
        <row r="1791">
          <cell r="C1791" t="str">
            <v>582.26</v>
          </cell>
          <cell r="E1791" t="str">
            <v>231.3</v>
          </cell>
          <cell r="F1791" t="str">
            <v>68113 Silver (including gold and platinum plated silver), unwrought</v>
          </cell>
        </row>
        <row r="1792">
          <cell r="C1792" t="str">
            <v>582.26</v>
          </cell>
          <cell r="E1792" t="str">
            <v>232.11</v>
          </cell>
          <cell r="F1792" t="str">
            <v>68114 Silver (including gold and platinum plated silver), in semimanufactured or powdered form</v>
          </cell>
        </row>
        <row r="1793">
          <cell r="C1793" t="str">
            <v>582.26</v>
          </cell>
          <cell r="E1793" t="str">
            <v>232.11</v>
          </cell>
          <cell r="F1793" t="str">
            <v>68122 Platinum (including other platinum group metals) plated base metal, silver or gold, not further worked than semimanufactured</v>
          </cell>
        </row>
        <row r="1794">
          <cell r="C1794" t="str">
            <v>582.26</v>
          </cell>
          <cell r="E1794" t="str">
            <v>232.12</v>
          </cell>
          <cell r="F1794" t="str">
            <v>68123 Platinum and platinum alloys, unwrought or in powder form</v>
          </cell>
        </row>
        <row r="1795">
          <cell r="C1795" t="str">
            <v>582.28</v>
          </cell>
          <cell r="E1795" t="str">
            <v>232.13</v>
          </cell>
          <cell r="F1795" t="str">
            <v>68125 Platinum and other platinum group metals and alloys thereof, in semimanufactured forms, n.e.s.</v>
          </cell>
        </row>
        <row r="1796">
          <cell r="C1796" t="str">
            <v>582.27</v>
          </cell>
          <cell r="E1796" t="str">
            <v>232.13</v>
          </cell>
          <cell r="F1796" t="str">
            <v>68124 Platinum group (except platinum) metals and alloys, unwrought or in powder form</v>
          </cell>
        </row>
        <row r="1797">
          <cell r="C1797" t="str">
            <v>582.28</v>
          </cell>
          <cell r="E1797" t="str">
            <v>232.14</v>
          </cell>
          <cell r="F1797" t="str">
            <v>68211 Unrefined copper (including blister copper but excluding cement copper); copper anodes for electrolytic refining</v>
          </cell>
        </row>
        <row r="1798">
          <cell r="C1798" t="str">
            <v>582.28</v>
          </cell>
          <cell r="E1798" t="str">
            <v>232.14</v>
          </cell>
          <cell r="F1798" t="str">
            <v>68212 Refined copper</v>
          </cell>
        </row>
        <row r="1799">
          <cell r="C1799" t="str">
            <v>582.29</v>
          </cell>
          <cell r="E1799" t="str">
            <v>232.15</v>
          </cell>
          <cell r="F1799" t="str">
            <v>68213 Master copper alloys</v>
          </cell>
        </row>
        <row r="1800">
          <cell r="C1800" t="str">
            <v>582.29</v>
          </cell>
          <cell r="E1800" t="str">
            <v>232.15</v>
          </cell>
          <cell r="F1800" t="str">
            <v>68214 Copper alloys other than master alloys</v>
          </cell>
        </row>
        <row r="1801">
          <cell r="C1801" t="str">
            <v>582.29</v>
          </cell>
          <cell r="E1801" t="str">
            <v>232.16</v>
          </cell>
          <cell r="F1801" t="str">
            <v>68231 Refined copper bars, rods and profiles</v>
          </cell>
        </row>
        <row r="1802">
          <cell r="C1802" t="str">
            <v>582.29</v>
          </cell>
          <cell r="E1802" t="str">
            <v>232.17</v>
          </cell>
          <cell r="F1802" t="str">
            <v>68232 Copper alloy bars, rods and profiles</v>
          </cell>
        </row>
        <row r="1803">
          <cell r="C1803" t="str">
            <v>582.29</v>
          </cell>
          <cell r="E1803" t="str">
            <v>232.18</v>
          </cell>
          <cell r="F1803" t="str">
            <v>68241 Refined copper wire</v>
          </cell>
        </row>
        <row r="1804">
          <cell r="C1804" t="str">
            <v>582.91</v>
          </cell>
          <cell r="E1804" t="str">
            <v>232.19</v>
          </cell>
          <cell r="F1804" t="str">
            <v>68242 Copper alloy wire</v>
          </cell>
        </row>
        <row r="1805">
          <cell r="C1805" t="str">
            <v>582.91</v>
          </cell>
          <cell r="E1805" t="str">
            <v>232.19</v>
          </cell>
          <cell r="F1805" t="str">
            <v>68251 Refined copper plates, sheets and strip, over .15 mm thick</v>
          </cell>
        </row>
        <row r="1806">
          <cell r="C1806" t="str">
            <v>582.91</v>
          </cell>
          <cell r="E1806" t="str">
            <v>232.21</v>
          </cell>
          <cell r="F1806" t="str">
            <v>68252 Copper alloy plates, sheets and strip, over .15 mm thick</v>
          </cell>
        </row>
        <row r="1807">
          <cell r="C1807" t="str">
            <v>582.91</v>
          </cell>
          <cell r="E1807" t="str">
            <v>232.22</v>
          </cell>
          <cell r="F1807" t="str">
            <v>68261 Copper foil (whether or not printed or backed with material) not over .15 mm thick (excluding any backing)</v>
          </cell>
        </row>
        <row r="1808">
          <cell r="C1808" t="str">
            <v>582.91</v>
          </cell>
          <cell r="E1808" t="str">
            <v>621.11</v>
          </cell>
          <cell r="F1808" t="str">
            <v>68262 Copper powders and flakes</v>
          </cell>
        </row>
        <row r="1809">
          <cell r="C1809" t="str">
            <v>582.99</v>
          </cell>
          <cell r="E1809" t="str">
            <v>621.12</v>
          </cell>
          <cell r="F1809" t="str">
            <v>68271 Copper tubes and pipes</v>
          </cell>
        </row>
        <row r="1810">
          <cell r="C1810" t="str">
            <v>893.21</v>
          </cell>
          <cell r="E1810" t="str">
            <v>621.19</v>
          </cell>
        </row>
        <row r="1811">
          <cell r="C1811" t="str">
            <v>893.21</v>
          </cell>
          <cell r="E1811" t="str">
            <v>621.19</v>
          </cell>
        </row>
        <row r="1812">
          <cell r="C1812" t="str">
            <v>893.21</v>
          </cell>
          <cell r="E1812" t="str">
            <v>621.21</v>
          </cell>
        </row>
        <row r="1813">
          <cell r="C1813" t="str">
            <v>893.19</v>
          </cell>
          <cell r="E1813" t="str">
            <v>621.29</v>
          </cell>
        </row>
        <row r="1814">
          <cell r="C1814" t="str">
            <v>893.11</v>
          </cell>
          <cell r="E1814" t="str">
            <v>621.31</v>
          </cell>
        </row>
        <row r="1815">
          <cell r="C1815" t="str">
            <v>893.11</v>
          </cell>
          <cell r="E1815" t="str">
            <v>621.32</v>
          </cell>
        </row>
        <row r="1816">
          <cell r="C1816" t="str">
            <v>893.19</v>
          </cell>
          <cell r="E1816" t="str">
            <v>621.32</v>
          </cell>
        </row>
        <row r="1817">
          <cell r="C1817" t="str">
            <v>893.19</v>
          </cell>
          <cell r="E1817" t="str">
            <v>621.33</v>
          </cell>
        </row>
        <row r="1818">
          <cell r="C1818" t="str">
            <v>893.19</v>
          </cell>
          <cell r="E1818" t="str">
            <v>621.33</v>
          </cell>
        </row>
        <row r="1819">
          <cell r="C1819" t="str">
            <v>893.19</v>
          </cell>
          <cell r="E1819" t="str">
            <v>621.41</v>
          </cell>
        </row>
        <row r="1820">
          <cell r="C1820" t="str">
            <v>893.32</v>
          </cell>
          <cell r="E1820" t="str">
            <v>621.45</v>
          </cell>
        </row>
        <row r="1821">
          <cell r="C1821" t="str">
            <v>893.32</v>
          </cell>
          <cell r="E1821" t="str">
            <v>621.42</v>
          </cell>
        </row>
        <row r="1822">
          <cell r="C1822" t="str">
            <v>893.29</v>
          </cell>
          <cell r="E1822" t="str">
            <v>621.45</v>
          </cell>
        </row>
        <row r="1823">
          <cell r="C1823" t="str">
            <v>893.29</v>
          </cell>
          <cell r="E1823" t="str">
            <v>621.43</v>
          </cell>
        </row>
        <row r="1824">
          <cell r="C1824" t="str">
            <v>893.29</v>
          </cell>
          <cell r="E1824" t="str">
            <v>621.45</v>
          </cell>
        </row>
        <row r="1825">
          <cell r="C1825" t="str">
            <v>893.29</v>
          </cell>
          <cell r="E1825" t="str">
            <v>621.44</v>
          </cell>
        </row>
        <row r="1826">
          <cell r="C1826" t="str">
            <v>893.94</v>
          </cell>
          <cell r="E1826" t="str">
            <v>621.45</v>
          </cell>
        </row>
        <row r="1827">
          <cell r="C1827" t="str">
            <v>848.21</v>
          </cell>
          <cell r="E1827" t="str">
            <v>629.22</v>
          </cell>
        </row>
        <row r="1828">
          <cell r="C1828" t="str">
            <v>893.95</v>
          </cell>
          <cell r="E1828" t="str">
            <v>629.22</v>
          </cell>
        </row>
        <row r="1829">
          <cell r="C1829" t="str">
            <v>893.99</v>
          </cell>
          <cell r="E1829" t="str">
            <v>629.22</v>
          </cell>
        </row>
        <row r="1830">
          <cell r="C1830" t="str">
            <v>893.99</v>
          </cell>
          <cell r="E1830" t="str">
            <v>629.21</v>
          </cell>
        </row>
        <row r="1831">
          <cell r="C1831" t="str">
            <v>231.1</v>
          </cell>
          <cell r="E1831" t="str">
            <v>629.21</v>
          </cell>
          <cell r="F1831" t="str">
            <v>32210 Briquettes, ovoids and similar solid fuels manufactured from coal</v>
          </cell>
        </row>
        <row r="1832">
          <cell r="C1832" t="str">
            <v>231.21</v>
          </cell>
          <cell r="E1832" t="str">
            <v>629.21</v>
          </cell>
          <cell r="F1832" t="str">
            <v>32221 Lignite (excluding jet), pulverized or not, but not agglomerated</v>
          </cell>
        </row>
        <row r="1833">
          <cell r="C1833" t="str">
            <v>231.25</v>
          </cell>
          <cell r="E1833" t="str">
            <v>629.21</v>
          </cell>
          <cell r="F1833" t="str">
            <v>32222 Lignite (excluding jet), pulverized or not, agglomerated</v>
          </cell>
        </row>
        <row r="1834">
          <cell r="C1834" t="str">
            <v>231.29</v>
          </cell>
          <cell r="E1834" t="str">
            <v>629.21</v>
          </cell>
          <cell r="F1834" t="str">
            <v>32230 Peat (including peat litter), agglomerated or not</v>
          </cell>
        </row>
        <row r="1835">
          <cell r="C1835" t="str">
            <v>231.3</v>
          </cell>
          <cell r="E1835" t="str">
            <v>629.21</v>
          </cell>
          <cell r="F1835" t="str">
            <v>32500 Coke and semicoke (including char) of coal, of lignite or of peat, agglomerated or not; retort carbon</v>
          </cell>
        </row>
        <row r="1836">
          <cell r="C1836" t="str">
            <v>232.11</v>
          </cell>
          <cell r="E1836" t="str">
            <v>629.21</v>
          </cell>
          <cell r="F1836" t="str">
            <v>33300 Petroleum oils and oils from bituminous minerals, crude</v>
          </cell>
        </row>
        <row r="1837">
          <cell r="C1837" t="str">
            <v>232.11</v>
          </cell>
          <cell r="E1837" t="str">
            <v>625.1</v>
          </cell>
          <cell r="F1837" t="str">
            <v>33400 Petroleum products,refined</v>
          </cell>
        </row>
        <row r="1838">
          <cell r="C1838" t="str">
            <v>232.12</v>
          </cell>
          <cell r="E1838" t="str">
            <v>625.2</v>
          </cell>
          <cell r="F1838" t="str">
            <v>33411 Gasoline including aviation (except jet) fuel</v>
          </cell>
        </row>
        <row r="1839">
          <cell r="C1839" t="str">
            <v>232.13</v>
          </cell>
          <cell r="E1839" t="str">
            <v>625.3</v>
          </cell>
          <cell r="F1839" t="str">
            <v>33412 Jet fuel (gasoline type)</v>
          </cell>
        </row>
        <row r="1840">
          <cell r="C1840" t="str">
            <v>232.13</v>
          </cell>
          <cell r="E1840" t="str">
            <v>625.41</v>
          </cell>
          <cell r="F1840" t="str">
            <v>33419 Light oils from petroleum or bituminous minerals (other than crude), and products therefrom containing 70% (by wt) or more of these light oils, n.e.s.</v>
          </cell>
        </row>
        <row r="1841">
          <cell r="C1841" t="str">
            <v>232.14</v>
          </cell>
          <cell r="E1841" t="str">
            <v>625.42</v>
          </cell>
          <cell r="F1841" t="str">
            <v>33421 Kerosene, including kerosene type jet fuel</v>
          </cell>
        </row>
        <row r="1842">
          <cell r="C1842" t="str">
            <v>232.14</v>
          </cell>
          <cell r="E1842" t="str">
            <v>625.51</v>
          </cell>
          <cell r="F1842" t="str">
            <v>33429 Medium oils from petroleum or bituminous minerals (other than crude), and products therefrom containing 70% (wt) or more of these medium oils, n.e.s.</v>
          </cell>
        </row>
        <row r="1843">
          <cell r="C1843" t="str">
            <v>232.15</v>
          </cell>
          <cell r="E1843" t="str">
            <v>625.51</v>
          </cell>
          <cell r="F1843" t="str">
            <v>33430 Gas oils</v>
          </cell>
        </row>
        <row r="1844">
          <cell r="C1844" t="str">
            <v>232.15</v>
          </cell>
          <cell r="E1844" t="str">
            <v>625.51</v>
          </cell>
          <cell r="F1844" t="str">
            <v>33440 Fuel oils, n.e.s.</v>
          </cell>
        </row>
        <row r="1845">
          <cell r="C1845" t="str">
            <v>232.16</v>
          </cell>
          <cell r="E1845" t="str">
            <v>625.51</v>
          </cell>
          <cell r="F1845" t="str">
            <v>33450 Lubricating oils from petroleum or bituminous minerals (other than crude), and products therefrom containing 70% (wt) or more of these oils, n.e.s.</v>
          </cell>
        </row>
        <row r="1846">
          <cell r="C1846" t="str">
            <v>232.17</v>
          </cell>
          <cell r="E1846" t="str">
            <v>625.59</v>
          </cell>
          <cell r="F1846" t="str">
            <v>33511 Petroleum jelly (petrolatum)</v>
          </cell>
        </row>
        <row r="1847">
          <cell r="C1847" t="str">
            <v>232.18</v>
          </cell>
          <cell r="E1847" t="str">
            <v>625.59</v>
          </cell>
          <cell r="F1847" t="str">
            <v>33512 Paraffin wax, microcrystalline petroleum wax, slack wax, ozokerite, lignite wax, peat wax etc., whether or not colored</v>
          </cell>
        </row>
        <row r="1848">
          <cell r="C1848" t="str">
            <v>232.19</v>
          </cell>
          <cell r="E1848" t="str">
            <v>625.59</v>
          </cell>
          <cell r="F1848" t="str">
            <v>33521 Tars distilled from coal, lignite, peat or other mineral tars, including partially distilled and reconstituted tars</v>
          </cell>
        </row>
        <row r="1849">
          <cell r="C1849" t="str">
            <v>232.19</v>
          </cell>
          <cell r="E1849" t="str">
            <v>625.59</v>
          </cell>
          <cell r="F1849" t="str">
            <v>33522 Benzene</v>
          </cell>
        </row>
        <row r="1850">
          <cell r="C1850" t="str">
            <v>232.21</v>
          </cell>
          <cell r="E1850" t="str">
            <v>625.92</v>
          </cell>
          <cell r="F1850" t="str">
            <v>33523 Toluene</v>
          </cell>
        </row>
        <row r="1851">
          <cell r="C1851" t="str">
            <v>232.22</v>
          </cell>
          <cell r="E1851" t="str">
            <v>625.92</v>
          </cell>
          <cell r="F1851" t="str">
            <v>33524 Xylene</v>
          </cell>
        </row>
        <row r="1852">
          <cell r="C1852" t="str">
            <v>621.11</v>
          </cell>
          <cell r="E1852" t="str">
            <v>625.92</v>
          </cell>
          <cell r="F1852" t="str">
            <v>69917 Mountings, fittings and similar articles for furniture, n.e.s., of base metal</v>
          </cell>
        </row>
        <row r="1853">
          <cell r="C1853" t="str">
            <v>621.12</v>
          </cell>
          <cell r="E1853" t="str">
            <v>625.92</v>
          </cell>
          <cell r="F1853" t="str">
            <v>69919 Mountings, fittings and similar articles, n.e.s., of base metal; hat racks and pegs, brackets, etc., of base metal; base metal automatic door closures</v>
          </cell>
        </row>
        <row r="1854">
          <cell r="C1854" t="str">
            <v>621.19</v>
          </cell>
          <cell r="E1854" t="str">
            <v>625.93</v>
          </cell>
          <cell r="F1854" t="str">
            <v>69921 Skid chain, of iron or steel</v>
          </cell>
        </row>
        <row r="1855">
          <cell r="C1855" t="str">
            <v>621.19</v>
          </cell>
          <cell r="E1855" t="str">
            <v>625.94</v>
          </cell>
          <cell r="F1855" t="str">
            <v>69922 Chain, n.e.s., of iron or steel</v>
          </cell>
        </row>
        <row r="1856">
          <cell r="C1856" t="str">
            <v>621.21</v>
          </cell>
          <cell r="E1856" t="str">
            <v>625.91</v>
          </cell>
          <cell r="F1856" t="str">
            <v>69931 Sewing and knitting needles, bodkins, crochet hooks, embroidery stilettos, etc. for hand use, of iron or steel</v>
          </cell>
        </row>
        <row r="1857">
          <cell r="C1857" t="str">
            <v>621.29</v>
          </cell>
          <cell r="E1857" t="str">
            <v>625.91</v>
          </cell>
          <cell r="F1857" t="str">
            <v>69932 Safety pins and other pins, of iron or steel, n.e.s</v>
          </cell>
        </row>
        <row r="1858">
          <cell r="C1858" t="str">
            <v>621.31</v>
          </cell>
          <cell r="E1858" t="str">
            <v>625.91</v>
          </cell>
          <cell r="F1858" t="str">
            <v>69933 Clasps, buckles, hooks, eyes, etc. of base metal for clothing, handbags, awnings, etc.; base metal tubular etc. rivets; base metal beads and spangles</v>
          </cell>
        </row>
        <row r="1859">
          <cell r="C1859" t="str">
            <v>621.32</v>
          </cell>
          <cell r="E1859" t="str">
            <v>629.11</v>
          </cell>
          <cell r="F1859" t="str">
            <v>69941 Springs and leaves for springs, of iron or steel</v>
          </cell>
        </row>
        <row r="1860">
          <cell r="C1860" t="str">
            <v>621.32</v>
          </cell>
          <cell r="E1860" t="str">
            <v>629.19</v>
          </cell>
          <cell r="F1860" t="str">
            <v>69942 Springs, of copper</v>
          </cell>
        </row>
        <row r="1861">
          <cell r="C1861" t="str">
            <v>621.33</v>
          </cell>
          <cell r="E1861" t="str">
            <v>848.22</v>
          </cell>
          <cell r="F1861" t="str">
            <v>69951 Flexible tubing of base metal, with or without fittings</v>
          </cell>
        </row>
        <row r="1862">
          <cell r="C1862" t="str">
            <v>621.33</v>
          </cell>
          <cell r="E1862" t="str">
            <v>848.22</v>
          </cell>
          <cell r="F1862" t="str">
            <v>69952 Bells, gongs, and the like, nonelectric, and parts thereof, of base metal</v>
          </cell>
        </row>
        <row r="1863">
          <cell r="C1863" t="str">
            <v>621.41</v>
          </cell>
          <cell r="E1863" t="str">
            <v>848.29</v>
          </cell>
          <cell r="F1863" t="str">
            <v>69953 Stoppers, caps, lids, etc., capsules for bottles, threaded bungs, bung covers, seals, etc., of base metal</v>
          </cell>
        </row>
        <row r="1864">
          <cell r="C1864" t="str">
            <v>621.45</v>
          </cell>
          <cell r="E1864" t="str">
            <v>629.92</v>
          </cell>
          <cell r="F1864" t="str">
            <v>69962 Cast articles of nonmalleable cast iron, n.e.s.</v>
          </cell>
        </row>
        <row r="1865">
          <cell r="C1865" t="str">
            <v>621.42</v>
          </cell>
          <cell r="E1865" t="str">
            <v>629.99</v>
          </cell>
          <cell r="F1865" t="str">
            <v>69954 Sign, name, address and similar plates, numbers, letters and other symbols, of base metal (excluding articles and parts for lighting fixtures, etc.)</v>
          </cell>
        </row>
        <row r="1866">
          <cell r="C1866" t="str">
            <v>621.45</v>
          </cell>
          <cell r="E1866" t="str">
            <v>629.99</v>
          </cell>
          <cell r="F1866" t="str">
            <v>69963 Cast articles of malleable cast iron or steel, n.e.s.</v>
          </cell>
        </row>
        <row r="1867">
          <cell r="C1867" t="str">
            <v>621.43</v>
          </cell>
          <cell r="E1867" t="str">
            <v>629.99</v>
          </cell>
          <cell r="F1867" t="str">
            <v>69955 Wire, rods, electrodes, etc., of base metal or of metal carbides, flux coated for soldering, etc,; agglomerated base metal powder for metal spraying</v>
          </cell>
        </row>
        <row r="1868">
          <cell r="C1868" t="str">
            <v>621.45</v>
          </cell>
          <cell r="E1868" t="str">
            <v>629.99</v>
          </cell>
          <cell r="F1868" t="str">
            <v>69965 Articles of iron or steel, forged or stamped, but not further worked, n.e.s.</v>
          </cell>
        </row>
        <row r="1869">
          <cell r="C1869" t="str">
            <v>621.44</v>
          </cell>
          <cell r="E1869" t="str">
            <v>629.99</v>
          </cell>
          <cell r="F1869" t="str">
            <v>69961 Anchors, grapnels and parts thereof, of iron or steel</v>
          </cell>
        </row>
        <row r="1870">
          <cell r="C1870" t="str">
            <v>621.45</v>
          </cell>
          <cell r="E1870" t="str">
            <v>629.99</v>
          </cell>
          <cell r="F1870" t="str">
            <v>69967 Articles of iron or steel wire, n.e.s.</v>
          </cell>
        </row>
        <row r="1871">
          <cell r="C1871" t="str">
            <v>629.29</v>
          </cell>
          <cell r="E1871" t="str">
            <v>629.91</v>
          </cell>
          <cell r="F1871" t="str">
            <v>71319 Parts, n.e.s., of spark-ignition reciprocating or rotary combustion piston engines for aircraft</v>
          </cell>
        </row>
        <row r="1872">
          <cell r="C1872" t="str">
            <v>629.29</v>
          </cell>
          <cell r="E1872" t="str">
            <v>211.21</v>
          </cell>
          <cell r="F1872" t="str">
            <v>71321 Reciprocating piston engines of a cylinder capacity not exceeding 1,000 cc</v>
          </cell>
        </row>
        <row r="1873">
          <cell r="C1873" t="str">
            <v>629.29</v>
          </cell>
          <cell r="E1873" t="str">
            <v>211.29</v>
          </cell>
          <cell r="F1873" t="str">
            <v>71322 Reciprocating piston engines of a cylinder capacity exceeding 1,000 cc</v>
          </cell>
        </row>
        <row r="1874">
          <cell r="C1874" t="str">
            <v>629.29</v>
          </cell>
          <cell r="E1874" t="str">
            <v>211.29</v>
          </cell>
          <cell r="F1874" t="str">
            <v>71323 Compression-ignition engines (diesel or semi-diesel), for road vehicles, etc.</v>
          </cell>
        </row>
        <row r="1875">
          <cell r="C1875" t="str">
            <v>629.21</v>
          </cell>
          <cell r="E1875" t="str">
            <v>211.6</v>
          </cell>
          <cell r="F1875" t="str">
            <v>71211 Steam and other vapor turbines for marine propulsion</v>
          </cell>
        </row>
        <row r="1876">
          <cell r="C1876" t="str">
            <v>629.21</v>
          </cell>
          <cell r="E1876" t="str">
            <v>211.7</v>
          </cell>
          <cell r="F1876" t="str">
            <v>71219 Steam and other vapor turbines, n.e.s.</v>
          </cell>
        </row>
        <row r="1877">
          <cell r="C1877" t="str">
            <v>629.21</v>
          </cell>
          <cell r="E1877" t="str">
            <v>211.7</v>
          </cell>
          <cell r="F1877" t="str">
            <v>71280 Parts for steam turbines and other vapor turbines</v>
          </cell>
        </row>
        <row r="1878">
          <cell r="C1878" t="str">
            <v>629.21</v>
          </cell>
          <cell r="E1878" t="str">
            <v>211.99</v>
          </cell>
          <cell r="F1878" t="str">
            <v>71311 Spark-ignition reciprocatng or rotary internal combustion piston engines for aircraft</v>
          </cell>
        </row>
        <row r="1879">
          <cell r="C1879" t="str">
            <v>629.29</v>
          </cell>
          <cell r="E1879" t="str">
            <v>211.99</v>
          </cell>
          <cell r="F1879" t="str">
            <v>71331 Outboard motors</v>
          </cell>
        </row>
        <row r="1880">
          <cell r="C1880" t="str">
            <v>629.29</v>
          </cell>
          <cell r="E1880" t="str">
            <v>211.99</v>
          </cell>
          <cell r="F1880" t="str">
            <v>71332 Spark-ignition reciprocating or rotary marine propulsion engines, n.e.s.</v>
          </cell>
        </row>
        <row r="1881">
          <cell r="C1881" t="str">
            <v>629.29</v>
          </cell>
          <cell r="E1881" t="str">
            <v>611.43</v>
          </cell>
          <cell r="F1881" t="str">
            <v>71333 Compression-ignition engines (diesel or semi-diesel), marine propulsion</v>
          </cell>
        </row>
        <row r="1882">
          <cell r="C1882" t="str">
            <v>625.1</v>
          </cell>
          <cell r="E1882" t="str">
            <v>611.43</v>
          </cell>
          <cell r="F1882" t="str">
            <v>69969 Articles of iron or steel, n.e.s.</v>
          </cell>
        </row>
        <row r="1883">
          <cell r="C1883" t="str">
            <v>625.2</v>
          </cell>
          <cell r="E1883" t="str">
            <v>611.44</v>
          </cell>
          <cell r="F1883" t="str">
            <v>69971 Chain of copper and parts thereof</v>
          </cell>
        </row>
        <row r="1884">
          <cell r="C1884" t="str">
            <v>625.3</v>
          </cell>
          <cell r="E1884" t="str">
            <v>611.44</v>
          </cell>
          <cell r="F1884" t="str">
            <v>69973 Articles of copper, n.e.s.</v>
          </cell>
        </row>
        <row r="1885">
          <cell r="C1885" t="str">
            <v>625.41</v>
          </cell>
          <cell r="E1885" t="str">
            <v>611.51</v>
          </cell>
          <cell r="F1885" t="str">
            <v>69975 Articles of nickel, n.e.s.</v>
          </cell>
        </row>
        <row r="1886">
          <cell r="C1886" t="str">
            <v>625.42</v>
          </cell>
          <cell r="E1886" t="str">
            <v>611.51</v>
          </cell>
          <cell r="F1886" t="str">
            <v>69976 Articles of lead, n.e.s.</v>
          </cell>
        </row>
        <row r="1887">
          <cell r="C1887" t="str">
            <v>625.51</v>
          </cell>
          <cell r="E1887" t="str">
            <v>611.61</v>
          </cell>
          <cell r="F1887" t="str">
            <v>69977 Articles of zinc, n.e.s.</v>
          </cell>
        </row>
        <row r="1888">
          <cell r="C1888" t="str">
            <v>625.51</v>
          </cell>
          <cell r="E1888" t="str">
            <v>611.61</v>
          </cell>
          <cell r="F1888" t="str">
            <v>69978 Articles of tin, n.e.s.</v>
          </cell>
        </row>
        <row r="1889">
          <cell r="C1889" t="str">
            <v>625.51</v>
          </cell>
          <cell r="E1889" t="str">
            <v>611.71</v>
          </cell>
          <cell r="F1889" t="str">
            <v>69979 Articles of aluminum, n.e.s.</v>
          </cell>
        </row>
        <row r="1890">
          <cell r="C1890" t="str">
            <v>625.51</v>
          </cell>
          <cell r="E1890" t="str">
            <v>611.71</v>
          </cell>
          <cell r="F1890" t="str">
            <v>69981 Cobalt, wrought, and articles of cobalt, n.e.s.</v>
          </cell>
        </row>
        <row r="1891">
          <cell r="C1891" t="str">
            <v>625.59</v>
          </cell>
          <cell r="E1891" t="str">
            <v>611.72</v>
          </cell>
          <cell r="F1891" t="str">
            <v>69983 Cadmium, wrought, and articles of cadmium, n.e.s.</v>
          </cell>
        </row>
        <row r="1892">
          <cell r="C1892" t="str">
            <v>625.59</v>
          </cell>
          <cell r="E1892" t="str">
            <v>611.79</v>
          </cell>
          <cell r="F1892" t="str">
            <v>69985 Titanium, wrought, and articles of titanium, n.e.s.</v>
          </cell>
        </row>
        <row r="1893">
          <cell r="C1893" t="str">
            <v>625.59</v>
          </cell>
          <cell r="E1893" t="str">
            <v>611.79</v>
          </cell>
          <cell r="F1893" t="str">
            <v>69987 Zirconium, wrought, and articles of zirconium, n.e.s.</v>
          </cell>
        </row>
        <row r="1894">
          <cell r="C1894" t="str">
            <v>625.59</v>
          </cell>
          <cell r="E1894" t="str">
            <v>611.45</v>
          </cell>
          <cell r="F1894" t="str">
            <v>69991 Tungsten, wrought, and articles of tungsten, n.e.s.</v>
          </cell>
        </row>
        <row r="1895">
          <cell r="C1895" t="str">
            <v>625.92</v>
          </cell>
          <cell r="E1895" t="str">
            <v>611.45</v>
          </cell>
          <cell r="F1895" t="str">
            <v>69995 Beryllium, wrought, and articles of beryllium, n.e.s.</v>
          </cell>
        </row>
        <row r="1896">
          <cell r="C1896" t="str">
            <v>625.92</v>
          </cell>
          <cell r="E1896" t="str">
            <v>611.45</v>
          </cell>
          <cell r="F1896" t="str">
            <v>69999 Base metals, wrought, n.e.s., and articles of these metals, n.e.s.</v>
          </cell>
        </row>
        <row r="1897">
          <cell r="C1897" t="str">
            <v>625.92</v>
          </cell>
          <cell r="E1897" t="str">
            <v>611.45</v>
          </cell>
          <cell r="F1897" t="str">
            <v>71111 Steam or other vapor generating boilers</v>
          </cell>
        </row>
        <row r="1898">
          <cell r="C1898" t="str">
            <v>625.92</v>
          </cell>
          <cell r="E1898" t="str">
            <v>611.45</v>
          </cell>
          <cell r="F1898" t="str">
            <v>71112 Super-heated water boilers</v>
          </cell>
        </row>
        <row r="1899">
          <cell r="C1899" t="str">
            <v>625.93</v>
          </cell>
          <cell r="E1899" t="str">
            <v>611.45</v>
          </cell>
          <cell r="F1899" t="str">
            <v>71121 Auxiliary plant for use with steam generating and central heating boilers</v>
          </cell>
        </row>
        <row r="1900">
          <cell r="C1900" t="str">
            <v>625.94</v>
          </cell>
          <cell r="E1900" t="str">
            <v>611.52</v>
          </cell>
          <cell r="F1900" t="str">
            <v>71122 Condensers for steam or other vapor power units</v>
          </cell>
        </row>
        <row r="1901">
          <cell r="C1901" t="str">
            <v>625.91</v>
          </cell>
          <cell r="E1901" t="str">
            <v>611.62</v>
          </cell>
          <cell r="F1901" t="str">
            <v>69992 Molybdenum, wrought and articles of molybdenum, n.e.s.</v>
          </cell>
        </row>
        <row r="1902">
          <cell r="C1902" t="str">
            <v>625.91</v>
          </cell>
          <cell r="E1902" t="str">
            <v>611.71</v>
          </cell>
          <cell r="F1902" t="str">
            <v>69993 Tantalum, wrought, and articles of tantalum, n.e.s.</v>
          </cell>
        </row>
        <row r="1903">
          <cell r="C1903" t="str">
            <v>625.91</v>
          </cell>
          <cell r="E1903" t="str">
            <v>611.72</v>
          </cell>
          <cell r="F1903" t="str">
            <v>69994 Magnesium, wrought, and articles of magnesium, n.e.s.</v>
          </cell>
        </row>
        <row r="1904">
          <cell r="C1904" t="str">
            <v>629.11</v>
          </cell>
          <cell r="E1904" t="str">
            <v>611.79</v>
          </cell>
          <cell r="F1904" t="str">
            <v>71191 Parts for steam generating or other vapor generating boilers</v>
          </cell>
        </row>
        <row r="1905">
          <cell r="C1905" t="str">
            <v>629.19</v>
          </cell>
          <cell r="E1905" t="str">
            <v>611.81</v>
          </cell>
          <cell r="F1905" t="str">
            <v>71192 Parts for auxiliary plants used with boilers; parts of condensers for steamor other vapor power units</v>
          </cell>
        </row>
        <row r="1906">
          <cell r="C1906" t="str">
            <v>848.22</v>
          </cell>
          <cell r="E1906" t="str">
            <v>611.83</v>
          </cell>
        </row>
        <row r="1907">
          <cell r="C1907" t="str">
            <v>848.22</v>
          </cell>
          <cell r="E1907" t="str">
            <v>611.2</v>
          </cell>
        </row>
        <row r="1908">
          <cell r="C1908" t="str">
            <v>848.29</v>
          </cell>
          <cell r="E1908" t="str">
            <v>211.91</v>
          </cell>
        </row>
        <row r="1909">
          <cell r="C1909" t="str">
            <v>629.92</v>
          </cell>
          <cell r="E1909" t="str">
            <v>612.2</v>
          </cell>
          <cell r="F1909" t="str">
            <v>71382 Compression-ignition internal combustion piston engines (diesel or semi-diesel engines), n.e.s.</v>
          </cell>
        </row>
        <row r="1910">
          <cell r="C1910" t="str">
            <v>629.99</v>
          </cell>
          <cell r="E1910" t="str">
            <v>831.21</v>
          </cell>
          <cell r="F1910" t="str">
            <v>71391 Parts, n.e.s, suitable for use solely or principally with spark-ignition internal combustion piston engines</v>
          </cell>
        </row>
        <row r="1911">
          <cell r="C1911" t="str">
            <v>629.99</v>
          </cell>
          <cell r="E1911" t="str">
            <v>831.22</v>
          </cell>
          <cell r="F1911" t="str">
            <v>71392 Parts, n.e.s., suitable for use solely or principally with compression-ignition internal combustion piston engines</v>
          </cell>
        </row>
        <row r="1912">
          <cell r="C1912" t="str">
            <v>629.99</v>
          </cell>
          <cell r="E1912" t="str">
            <v>831.29</v>
          </cell>
          <cell r="F1912" t="str">
            <v>71441 Turbojet engines</v>
          </cell>
        </row>
        <row r="1913">
          <cell r="C1913" t="str">
            <v>629.99</v>
          </cell>
          <cell r="E1913" t="str">
            <v>831.11</v>
          </cell>
          <cell r="F1913" t="str">
            <v>71449 Reaction engines, other than turbojets</v>
          </cell>
        </row>
        <row r="1914">
          <cell r="C1914" t="str">
            <v>629.99</v>
          </cell>
          <cell r="E1914" t="str">
            <v>831.12</v>
          </cell>
          <cell r="F1914" t="str">
            <v>71481 Gas turbines, turbopropellers</v>
          </cell>
        </row>
        <row r="1915">
          <cell r="C1915" t="str">
            <v>629.99</v>
          </cell>
          <cell r="E1915" t="str">
            <v>831.19</v>
          </cell>
          <cell r="F1915" t="str">
            <v>71489 Gas turbines, n.e.s.</v>
          </cell>
        </row>
        <row r="1916">
          <cell r="C1916" t="str">
            <v>629.91</v>
          </cell>
          <cell r="E1916" t="str">
            <v>831.91</v>
          </cell>
          <cell r="F1916" t="str">
            <v>71381 Spark-ignition reciprocating or rotary internal combustion piston engines, n.e.s.</v>
          </cell>
        </row>
        <row r="1917">
          <cell r="C1917" t="str">
            <v>211.2</v>
          </cell>
          <cell r="E1917" t="str">
            <v>831.91</v>
          </cell>
          <cell r="F1917" t="str">
            <v>29195 Bird skins and other parts of birds including feathers or down, not further worked than cleaned or treated; powder and waste of feathers or parts</v>
          </cell>
        </row>
        <row r="1918">
          <cell r="C1918" t="str">
            <v>211.11</v>
          </cell>
          <cell r="E1918" t="str">
            <v>831.91</v>
          </cell>
          <cell r="F1918" t="str">
            <v>29193 Guts, bladders and stomachs of animals (other than fish), whole and pieces thereof</v>
          </cell>
        </row>
        <row r="1919">
          <cell r="C1919" t="str">
            <v>211.11</v>
          </cell>
          <cell r="E1919" t="str">
            <v>831.99</v>
          </cell>
          <cell r="F1919" t="str">
            <v>29194 Bovine semen</v>
          </cell>
        </row>
        <row r="1920">
          <cell r="C1920" t="str">
            <v>211.6</v>
          </cell>
          <cell r="E1920" t="str">
            <v>831.99</v>
          </cell>
          <cell r="F1920" t="str">
            <v>29197 Natural sponges of animal origin</v>
          </cell>
        </row>
        <row r="1921">
          <cell r="C1921" t="str">
            <v>211.7</v>
          </cell>
          <cell r="E1921" t="str">
            <v>831.99</v>
          </cell>
          <cell r="F1921" t="str">
            <v>29198 Ambergris, castoreum, civit and musk; cantharides; bile; glands and other animal products used in the preparation of pharmaceutical products</v>
          </cell>
        </row>
        <row r="1922">
          <cell r="C1922" t="str">
            <v>211.7</v>
          </cell>
          <cell r="E1922" t="str">
            <v>848.11</v>
          </cell>
          <cell r="F1922" t="str">
            <v>29199 Animal products, n.e.s.</v>
          </cell>
        </row>
        <row r="1923">
          <cell r="C1923" t="str">
            <v>211.4</v>
          </cell>
          <cell r="E1923" t="str">
            <v>894.77</v>
          </cell>
          <cell r="F1923" t="str">
            <v>29196 Fish or crustacean, mollusc or other aquatic invertebrate products, unfit for human consumption</v>
          </cell>
        </row>
        <row r="1924">
          <cell r="C1924" t="str">
            <v>211.99</v>
          </cell>
          <cell r="E1924" t="str">
            <v>848.12</v>
          </cell>
          <cell r="F1924" t="str">
            <v>29222 Gum arabic</v>
          </cell>
        </row>
        <row r="1925">
          <cell r="C1925" t="str">
            <v>211.99</v>
          </cell>
          <cell r="E1925" t="str">
            <v>848.13</v>
          </cell>
          <cell r="F1925" t="str">
            <v>29229 Natural gums, resins, gum resins and balsams, n.e.s.</v>
          </cell>
        </row>
        <row r="1926">
          <cell r="C1926" t="str">
            <v>211.99</v>
          </cell>
          <cell r="E1926" t="str">
            <v>848.19</v>
          </cell>
          <cell r="F1926" t="str">
            <v>29231 Bamboos</v>
          </cell>
        </row>
        <row r="1927">
          <cell r="C1927" t="str">
            <v>611.41</v>
          </cell>
          <cell r="E1927" t="str">
            <v>612.9</v>
          </cell>
          <cell r="F1927" t="str">
            <v>69563 Tools for rock drilling or earth boring</v>
          </cell>
        </row>
        <row r="1928">
          <cell r="C1928" t="str">
            <v>611.41</v>
          </cell>
          <cell r="E1928" t="str">
            <v>899.91</v>
          </cell>
          <cell r="F1928" t="str">
            <v>69564 Interchangeable tools for hand tools or for machine-tools (pressing, stamping, punching, drilling, etc.), including dies for extruding metal</v>
          </cell>
        </row>
        <row r="1929">
          <cell r="C1929" t="str">
            <v>611.42</v>
          </cell>
          <cell r="E1929" t="str">
            <v>212.1</v>
          </cell>
          <cell r="F1929" t="str">
            <v>69570 Tool sets of two or more of the tools provided for in subgroups 695.2 through 695.5 (saws, files, wrenches, drills, etc.), packaged for retail sale</v>
          </cell>
        </row>
        <row r="1930">
          <cell r="C1930" t="str">
            <v>611.42</v>
          </cell>
          <cell r="E1930" t="str">
            <v>212.22</v>
          </cell>
          <cell r="F1930" t="str">
            <v>69631 Razors, nonelectric</v>
          </cell>
        </row>
        <row r="1931">
          <cell r="C1931" t="str">
            <v>611.51</v>
          </cell>
          <cell r="E1931" t="str">
            <v>212.25</v>
          </cell>
          <cell r="F1931" t="str">
            <v>69661 Tableware and similar articles in sets containing at least one article plated with precious metal</v>
          </cell>
        </row>
        <row r="1932">
          <cell r="C1932" t="str">
            <v>611.52</v>
          </cell>
          <cell r="E1932" t="str">
            <v>212.29</v>
          </cell>
          <cell r="F1932" t="str">
            <v>69662 Tableware and similar articles in sets containing no articles plated with precious metal</v>
          </cell>
        </row>
        <row r="1933">
          <cell r="C1933" t="str">
            <v>611.61</v>
          </cell>
          <cell r="E1933" t="str">
            <v>212.3</v>
          </cell>
          <cell r="F1933" t="str">
            <v>69669 Tableware and kitchen articles, not in sets, not plated with precious metal</v>
          </cell>
        </row>
        <row r="1934">
          <cell r="C1934" t="str">
            <v>611.62</v>
          </cell>
          <cell r="E1934" t="str">
            <v>613.11</v>
          </cell>
          <cell r="F1934" t="str">
            <v>69680 Knives with cutting blades, serrated or not (including pruning knives), other than kitchen or table knives of subgroup 695.6, and blades therefor</v>
          </cell>
        </row>
        <row r="1935">
          <cell r="C1935" t="str">
            <v>611.71</v>
          </cell>
          <cell r="E1935" t="str">
            <v>613.19</v>
          </cell>
          <cell r="F1935" t="str">
            <v>69732 Domestic stoves (other than kitchen appliances), grates, and similar nonelectric space heaters, of iron or steel</v>
          </cell>
        </row>
        <row r="1936">
          <cell r="C1936" t="str">
            <v>611.71</v>
          </cell>
          <cell r="E1936" t="str">
            <v>613.2</v>
          </cell>
          <cell r="F1936" t="str">
            <v>69733 Parts of domestic nonelectric cooking appliances, heaters, etc., of iron or steel</v>
          </cell>
        </row>
        <row r="1937">
          <cell r="C1937" t="str">
            <v>611.72</v>
          </cell>
          <cell r="E1937" t="str">
            <v>613.3</v>
          </cell>
          <cell r="F1937" t="str">
            <v>69741 Household articles and parts thereof, n.e.s., of iron or steel</v>
          </cell>
        </row>
        <row r="1938">
          <cell r="C1938" t="str">
            <v>611.79</v>
          </cell>
          <cell r="E1938" t="str">
            <v>848.31</v>
          </cell>
          <cell r="F1938" t="str">
            <v>69743 Household articles and parts thereof, n.e.s., of aluminum</v>
          </cell>
        </row>
        <row r="1939">
          <cell r="C1939" t="str">
            <v>611.79</v>
          </cell>
          <cell r="E1939" t="str">
            <v>848.31</v>
          </cell>
          <cell r="F1939" t="str">
            <v>69744 Iron or steel wool; pot scourers and scouring or polishing pads, gloves and the like, of iron or steel</v>
          </cell>
        </row>
        <row r="1940">
          <cell r="C1940" t="str">
            <v>611.42</v>
          </cell>
          <cell r="E1940" t="str">
            <v>848.32</v>
          </cell>
          <cell r="F1940" t="str">
            <v>69635 Safety razor blades (including razor blade blanks in strips)</v>
          </cell>
        </row>
        <row r="1941">
          <cell r="C1941" t="str">
            <v>611.42</v>
          </cell>
          <cell r="E1941" t="str">
            <v>245.01</v>
          </cell>
          <cell r="F1941" t="str">
            <v>69638 Nonelectric razor parts, n.e.s., other than plastic</v>
          </cell>
        </row>
        <row r="1942">
          <cell r="C1942" t="str">
            <v>611.42</v>
          </cell>
          <cell r="E1942" t="str">
            <v>246.11</v>
          </cell>
          <cell r="F1942" t="str">
            <v>69640 Scissors, tailors' shears and similar shears, and blades therefor</v>
          </cell>
        </row>
        <row r="1943">
          <cell r="C1943" t="str">
            <v>611.42</v>
          </cell>
          <cell r="E1943" t="str">
            <v>246.15</v>
          </cell>
          <cell r="F1943" t="str">
            <v>69651 Paper knives, letter openers, erasing knives, pencil sharpeners and blades therefor</v>
          </cell>
        </row>
        <row r="1944">
          <cell r="C1944" t="str">
            <v>611.42</v>
          </cell>
          <cell r="E1944" t="str">
            <v>246.2</v>
          </cell>
          <cell r="F1944" t="str">
            <v>69655 Manicure or pedicure sets and instruments, including nail files</v>
          </cell>
        </row>
        <row r="1945">
          <cell r="C1945" t="str">
            <v>611.42</v>
          </cell>
          <cell r="E1945" t="str">
            <v>245.02</v>
          </cell>
          <cell r="F1945" t="str">
            <v>69659 Articles of cutlery, n.e.s.</v>
          </cell>
        </row>
        <row r="1946">
          <cell r="C1946" t="str">
            <v>611.52</v>
          </cell>
          <cell r="E1946" t="str">
            <v>245.02</v>
          </cell>
          <cell r="F1946" t="str">
            <v>69663 Tableware and similar articles, not in sets, plated with precious metal</v>
          </cell>
        </row>
        <row r="1947">
          <cell r="C1947" t="str">
            <v>611.62</v>
          </cell>
          <cell r="E1947" t="str">
            <v>247.3</v>
          </cell>
          <cell r="F1947" t="str">
            <v>69731 Domestic cooking appliances (gas ranges, barbecues, etc.) and plate warmers, nonelectric, of iron or steel</v>
          </cell>
        </row>
        <row r="1948">
          <cell r="C1948" t="str">
            <v>611.71</v>
          </cell>
          <cell r="E1948" t="str">
            <v>247.4</v>
          </cell>
          <cell r="F1948" t="str">
            <v>69734 Domestic cooking or heating apparatus, nonelectric, and parts thereof, of copper</v>
          </cell>
        </row>
        <row r="1949">
          <cell r="C1949" t="str">
            <v>611.72</v>
          </cell>
          <cell r="E1949" t="str">
            <v>247.5</v>
          </cell>
          <cell r="F1949" t="str">
            <v>69742 Household articles and parts thereof, n.e.s., of copper</v>
          </cell>
        </row>
        <row r="1950">
          <cell r="C1950" t="str">
            <v>611.79</v>
          </cell>
          <cell r="E1950" t="str">
            <v>247.5</v>
          </cell>
          <cell r="F1950" t="str">
            <v>69751 Sanitary ware and parts thereof, n.e.s., of iron or steel</v>
          </cell>
        </row>
        <row r="1951">
          <cell r="C1951" t="str">
            <v>611.81</v>
          </cell>
          <cell r="E1951" t="str">
            <v>247.9</v>
          </cell>
          <cell r="F1951" t="str">
            <v>69752 Sanitary ware and parts thereof, n.e.s., of copper</v>
          </cell>
        </row>
        <row r="1952">
          <cell r="C1952" t="str">
            <v>611.83</v>
          </cell>
          <cell r="E1952" t="str">
            <v>247.9</v>
          </cell>
          <cell r="F1952" t="str">
            <v>69753 Sanitary ware and parts thereof, n.e.s., of aluminum</v>
          </cell>
        </row>
        <row r="1953">
          <cell r="C1953" t="str">
            <v>611.2</v>
          </cell>
          <cell r="E1953" t="str">
            <v>247.9</v>
          </cell>
          <cell r="F1953" t="str">
            <v>69562 Tool plates, sticks, tips, etc., unmounted, of sintered metal carbides or cermets</v>
          </cell>
        </row>
        <row r="1954">
          <cell r="C1954" t="str">
            <v>211.91</v>
          </cell>
          <cell r="E1954" t="str">
            <v>634.91</v>
          </cell>
          <cell r="F1954" t="str">
            <v>29221 Lac</v>
          </cell>
        </row>
        <row r="1955">
          <cell r="C1955" t="str">
            <v>612.2</v>
          </cell>
          <cell r="E1955" t="str">
            <v>634.91</v>
          </cell>
          <cell r="F1955" t="str">
            <v>69782 Statuettes and other ornaments, of base metal; photograph, picture or similar frames, of base metal; mirrors, of base metal</v>
          </cell>
        </row>
        <row r="1956">
          <cell r="C1956" t="str">
            <v>831.21</v>
          </cell>
          <cell r="E1956" t="str">
            <v>634.93</v>
          </cell>
        </row>
        <row r="1957">
          <cell r="C1957" t="str">
            <v>831.22</v>
          </cell>
          <cell r="E1957" t="str">
            <v>248.11</v>
          </cell>
        </row>
        <row r="1958">
          <cell r="C1958" t="str">
            <v>831.29</v>
          </cell>
          <cell r="E1958" t="str">
            <v>248.19</v>
          </cell>
        </row>
        <row r="1959">
          <cell r="C1959" t="str">
            <v>831.11</v>
          </cell>
          <cell r="E1959" t="str">
            <v>248.2</v>
          </cell>
        </row>
        <row r="1960">
          <cell r="C1960" t="str">
            <v>831.12</v>
          </cell>
          <cell r="E1960" t="str">
            <v>248.4</v>
          </cell>
        </row>
        <row r="1961">
          <cell r="C1961" t="str">
            <v>831.19</v>
          </cell>
          <cell r="E1961" t="str">
            <v>248.4</v>
          </cell>
        </row>
        <row r="1962">
          <cell r="C1962" t="str">
            <v>831.91</v>
          </cell>
          <cell r="E1962" t="str">
            <v>248.4</v>
          </cell>
        </row>
        <row r="1963">
          <cell r="C1963" t="str">
            <v>831.91</v>
          </cell>
          <cell r="E1963" t="str">
            <v>248.4</v>
          </cell>
        </row>
        <row r="1964">
          <cell r="C1964" t="str">
            <v>831.91</v>
          </cell>
          <cell r="E1964" t="str">
            <v>248.4</v>
          </cell>
        </row>
        <row r="1965">
          <cell r="C1965" t="str">
            <v>831.99</v>
          </cell>
          <cell r="E1965" t="str">
            <v>248.4</v>
          </cell>
        </row>
        <row r="1966">
          <cell r="C1966" t="str">
            <v>831.99</v>
          </cell>
          <cell r="E1966" t="str">
            <v>248.4</v>
          </cell>
        </row>
        <row r="1967">
          <cell r="C1967" t="str">
            <v>831.99</v>
          </cell>
          <cell r="E1967" t="str">
            <v>248.4</v>
          </cell>
        </row>
        <row r="1968">
          <cell r="C1968" t="str">
            <v>848.11</v>
          </cell>
          <cell r="E1968" t="str">
            <v>248.4</v>
          </cell>
        </row>
        <row r="1969">
          <cell r="C1969" t="str">
            <v>894.77</v>
          </cell>
          <cell r="E1969" t="str">
            <v>248.4</v>
          </cell>
        </row>
        <row r="1970">
          <cell r="C1970" t="str">
            <v>848.12</v>
          </cell>
          <cell r="E1970" t="str">
            <v>248.4</v>
          </cell>
        </row>
        <row r="1971">
          <cell r="C1971" t="str">
            <v>848.13</v>
          </cell>
          <cell r="E1971" t="str">
            <v>248.4</v>
          </cell>
        </row>
        <row r="1972">
          <cell r="C1972" t="str">
            <v>848.19</v>
          </cell>
          <cell r="E1972" t="str">
            <v>248.4</v>
          </cell>
        </row>
        <row r="1973">
          <cell r="C1973" t="str">
            <v>612.1</v>
          </cell>
          <cell r="E1973" t="str">
            <v>634.11</v>
          </cell>
          <cell r="F1973" t="str">
            <v>69781 Mechanical appliances, hand operated, weighing not over 10 kg, used in the preparation, conditioning or serving of food or drink, of base metal</v>
          </cell>
        </row>
        <row r="1974">
          <cell r="C1974" t="str">
            <v>612.9</v>
          </cell>
          <cell r="E1974" t="str">
            <v>634.12</v>
          </cell>
          <cell r="F1974" t="str">
            <v>69911 Padlocks and locks (key, combination etc.), clasps and frames with clasps and locks, of base metal; keys for the foregoing articles, of base metal</v>
          </cell>
        </row>
        <row r="1975">
          <cell r="C1975" t="str">
            <v>899.91</v>
          </cell>
          <cell r="E1975" t="str">
            <v>634.12</v>
          </cell>
        </row>
        <row r="1976">
          <cell r="C1976" t="str">
            <v>899.91</v>
          </cell>
          <cell r="E1976" t="str">
            <v>634.12</v>
          </cell>
        </row>
        <row r="1977">
          <cell r="C1977" t="str">
            <v>212.1</v>
          </cell>
          <cell r="E1977" t="str">
            <v>248.3</v>
          </cell>
          <cell r="F1977" t="str">
            <v>29232 Rattans</v>
          </cell>
        </row>
        <row r="1978">
          <cell r="C1978" t="str">
            <v>212.22</v>
          </cell>
          <cell r="E1978" t="str">
            <v>248.5</v>
          </cell>
          <cell r="F1978" t="str">
            <v>29241 Liquorice roots</v>
          </cell>
        </row>
        <row r="1979">
          <cell r="C1979" t="str">
            <v>212.25</v>
          </cell>
          <cell r="E1979" t="str">
            <v>248.5</v>
          </cell>
          <cell r="F1979" t="str">
            <v>29242 Ginseng roots</v>
          </cell>
        </row>
        <row r="1980">
          <cell r="C1980" t="str">
            <v>212.26</v>
          </cell>
          <cell r="E1980" t="str">
            <v>634.22</v>
          </cell>
          <cell r="F1980" t="str">
            <v>29249 Plants and parts of plants used primarily in perfumery, pharmacy, or for insecticidal, fungicidal or similar purposes, fresh or dried, n.e.s.</v>
          </cell>
        </row>
        <row r="1981">
          <cell r="C1981" t="str">
            <v>212.2</v>
          </cell>
          <cell r="E1981" t="str">
            <v>634.22</v>
          </cell>
          <cell r="F1981" t="str">
            <v>29239 Vegetable materials, other than bamboos or rattans, of a kind used primarily for plaiting</v>
          </cell>
        </row>
        <row r="1982">
          <cell r="C1982" t="str">
            <v>212.3</v>
          </cell>
          <cell r="E1982" t="str">
            <v>634.22</v>
          </cell>
          <cell r="F1982" t="str">
            <v>29251 Sugar beet seed</v>
          </cell>
        </row>
        <row r="1983">
          <cell r="C1983" t="str">
            <v>613.11</v>
          </cell>
          <cell r="E1983" t="str">
            <v>634.23</v>
          </cell>
          <cell r="F1983" t="str">
            <v>69912 Armored safes, strong-boxes and doors and safe deposit lockers for strong rooms, cash and deed boxes and the like, of base metal</v>
          </cell>
        </row>
        <row r="1984">
          <cell r="C1984" t="str">
            <v>613.13</v>
          </cell>
          <cell r="E1984" t="str">
            <v>634.54</v>
          </cell>
          <cell r="F1984" t="str">
            <v>69913 Hinges, of base metal</v>
          </cell>
        </row>
        <row r="1985">
          <cell r="C1985" t="str">
            <v>613.19</v>
          </cell>
          <cell r="E1985" t="str">
            <v>634.54</v>
          </cell>
          <cell r="F1985" t="str">
            <v>69914 Castors, of base metal</v>
          </cell>
        </row>
        <row r="1986">
          <cell r="C1986" t="str">
            <v>613.2</v>
          </cell>
          <cell r="E1986" t="str">
            <v>634.54</v>
          </cell>
          <cell r="F1986" t="str">
            <v>69915 Mountings, fittings and similar articles for motor vehicles, n.e.s., of base metal</v>
          </cell>
        </row>
        <row r="1987">
          <cell r="C1987" t="str">
            <v>613.3</v>
          </cell>
          <cell r="E1987" t="str">
            <v>634.59</v>
          </cell>
          <cell r="F1987" t="str">
            <v>69916 Mountings, fittings and similar articles for buildings, n.e.s., of base metal</v>
          </cell>
        </row>
        <row r="1988">
          <cell r="C1988" t="str">
            <v>848.31</v>
          </cell>
          <cell r="E1988" t="str">
            <v>634.59</v>
          </cell>
        </row>
        <row r="1989">
          <cell r="C1989" t="str">
            <v>848.31</v>
          </cell>
          <cell r="E1989" t="str">
            <v>634.59</v>
          </cell>
        </row>
        <row r="1990">
          <cell r="C1990" t="str">
            <v>848.32</v>
          </cell>
          <cell r="E1990" t="str">
            <v>634.32</v>
          </cell>
        </row>
        <row r="1991">
          <cell r="C1991" t="str">
            <v>245.01</v>
          </cell>
          <cell r="E1991" t="str">
            <v>634.31</v>
          </cell>
          <cell r="F1991" t="str">
            <v>33541 Petroleum bitumen and other residues of petroleum or bituminous mineral oils; bituminous mixtures</v>
          </cell>
        </row>
        <row r="1992">
          <cell r="C1992" t="str">
            <v>246.11</v>
          </cell>
          <cell r="E1992" t="str">
            <v>634.31</v>
          </cell>
          <cell r="F1992" t="str">
            <v>33543 Bituminous mixtures based on natural asphalt, natural bitumen, petroleum bitumen, mineral tar or mineral tar pitch</v>
          </cell>
        </row>
        <row r="1993">
          <cell r="C1993" t="str">
            <v>246.15</v>
          </cell>
          <cell r="E1993" t="str">
            <v>634.31</v>
          </cell>
          <cell r="F1993" t="str">
            <v>34210 Propane, liquefied</v>
          </cell>
        </row>
        <row r="1994">
          <cell r="C1994" t="str">
            <v>246.2</v>
          </cell>
          <cell r="E1994" t="str">
            <v>634.33</v>
          </cell>
          <cell r="F1994" t="str">
            <v>34250 Butane, liquefied</v>
          </cell>
        </row>
        <row r="1995">
          <cell r="C1995" t="str">
            <v>245.02</v>
          </cell>
          <cell r="E1995" t="str">
            <v>634.39</v>
          </cell>
          <cell r="F1995" t="str">
            <v>33542 Petroleum coke</v>
          </cell>
        </row>
        <row r="1996">
          <cell r="C1996" t="str">
            <v>247.3</v>
          </cell>
          <cell r="E1996" t="str">
            <v>634.21</v>
          </cell>
          <cell r="F1996" t="str">
            <v>34310 Natural gas, liquefied</v>
          </cell>
        </row>
        <row r="1997">
          <cell r="C1997" t="str">
            <v>247.4</v>
          </cell>
          <cell r="E1997" t="str">
            <v>635.41</v>
          </cell>
          <cell r="F1997" t="str">
            <v>34320 Natural gas, in the gaseous state</v>
          </cell>
        </row>
        <row r="1998">
          <cell r="C1998" t="str">
            <v>247.51</v>
          </cell>
          <cell r="E1998" t="str">
            <v>635.11</v>
          </cell>
          <cell r="F1998" t="str">
            <v>34410 Ethylene, propylene, butylene and butadiene, liquefied</v>
          </cell>
        </row>
        <row r="1999">
          <cell r="C1999" t="str">
            <v>247.51</v>
          </cell>
          <cell r="E1999" t="str">
            <v>635.12</v>
          </cell>
          <cell r="F1999" t="str">
            <v>34420 Gaseous hydrocarbons, liquefied, n.e.s.</v>
          </cell>
        </row>
        <row r="2000">
          <cell r="C2000" t="str">
            <v>247.52</v>
          </cell>
          <cell r="E2000" t="str">
            <v>635.2</v>
          </cell>
          <cell r="F2000" t="str">
            <v>34490 Gaseous hydrocarbons in the gaseous state, n.e.s.</v>
          </cell>
        </row>
        <row r="2001">
          <cell r="C2001" t="str">
            <v>247.52</v>
          </cell>
          <cell r="E2001" t="str">
            <v>635.91</v>
          </cell>
          <cell r="F2001" t="str">
            <v>34500 Coal gas, water gas, producer gas and similar gases, other than petroleum gases and other gaseous hydrocarbons</v>
          </cell>
        </row>
        <row r="2002">
          <cell r="C2002" t="str">
            <v>247.52</v>
          </cell>
          <cell r="E2002" t="str">
            <v>635.31</v>
          </cell>
          <cell r="F2002" t="str">
            <v>35100 Electric current</v>
          </cell>
        </row>
        <row r="2003">
          <cell r="C2003" t="str">
            <v>634.91</v>
          </cell>
          <cell r="E2003" t="str">
            <v>635.32</v>
          </cell>
          <cell r="F2003" t="str">
            <v>72191 Presses, crushers and similar machinery for the manufacture of wine, cider, fruit juices or similar beverages</v>
          </cell>
        </row>
        <row r="2004">
          <cell r="C2004" t="str">
            <v>634.91</v>
          </cell>
          <cell r="E2004" t="str">
            <v>635.39</v>
          </cell>
          <cell r="F2004" t="str">
            <v>72195 Poultry-keeping machinery; poultry incubators and brooders</v>
          </cell>
        </row>
        <row r="2005">
          <cell r="C2005" t="str">
            <v>634.93</v>
          </cell>
          <cell r="E2005" t="str">
            <v>635.33</v>
          </cell>
          <cell r="F2005" t="str">
            <v>72196 Agricultural, horticultural and forestry machinery, n.e.s. and bee-keeping machinery</v>
          </cell>
        </row>
        <row r="2006">
          <cell r="C2006" t="str">
            <v>248.11</v>
          </cell>
          <cell r="E2006" t="str">
            <v>635.39</v>
          </cell>
          <cell r="F2006" t="str">
            <v>41111 Fish liver oils and their fractions</v>
          </cell>
        </row>
        <row r="2007">
          <cell r="C2007" t="str">
            <v>248.19</v>
          </cell>
          <cell r="E2007" t="str">
            <v>635.34</v>
          </cell>
          <cell r="F2007" t="str">
            <v>41112 Fish fats and oils (other than fish liver oil) and their fractions</v>
          </cell>
        </row>
        <row r="2008">
          <cell r="C2008" t="str">
            <v>248.2</v>
          </cell>
          <cell r="E2008" t="str">
            <v>635.34</v>
          </cell>
          <cell r="F2008" t="str">
            <v>41113 Marine mammal fats and oils and their fractions</v>
          </cell>
        </row>
        <row r="2009">
          <cell r="C2009" t="str">
            <v>248.4</v>
          </cell>
          <cell r="E2009" t="str">
            <v>635.34</v>
          </cell>
          <cell r="F2009" t="str">
            <v>41131 Pig fat (without lean meat) and poultry fat (not rendered), fresh, chilled, frozen, salted, in brine, dried or smoked</v>
          </cell>
        </row>
        <row r="2010">
          <cell r="C2010" t="str">
            <v>248.4</v>
          </cell>
          <cell r="E2010" t="str">
            <v>635.39</v>
          </cell>
          <cell r="F2010" t="str">
            <v>41132 Bovine animal fat, sheep or goat fat, raw or rendered, whether or not pressed or solvent extracted</v>
          </cell>
        </row>
        <row r="2011">
          <cell r="C2011" t="str">
            <v>248.4</v>
          </cell>
          <cell r="E2011" t="str">
            <v>635.42</v>
          </cell>
          <cell r="F2011" t="str">
            <v>41133 Lard stearin, lard oil, oleostearin, oleo oil and tallow oil, not emulsified or mixed or otherwise prepared</v>
          </cell>
        </row>
        <row r="2012">
          <cell r="C2012" t="str">
            <v>248.4</v>
          </cell>
          <cell r="E2012" t="str">
            <v>635.49</v>
          </cell>
          <cell r="F2012" t="str">
            <v>41134 Wool grease, crude</v>
          </cell>
        </row>
        <row r="2013">
          <cell r="C2013" t="str">
            <v>248.4</v>
          </cell>
          <cell r="E2013" t="str">
            <v>635.49</v>
          </cell>
          <cell r="F2013" t="str">
            <v>41135 Wool grease (other than crude) and fatty substances derived from wool grease, including lanolin</v>
          </cell>
        </row>
        <row r="2014">
          <cell r="C2014" t="str">
            <v>248.4</v>
          </cell>
          <cell r="E2014" t="str">
            <v>635.99</v>
          </cell>
          <cell r="F2014" t="str">
            <v>41139 Animal oils and fats and their fractions, n.e.s., whether or not refined, but not chemically modified</v>
          </cell>
        </row>
        <row r="2015">
          <cell r="C2015" t="str">
            <v>248.4</v>
          </cell>
          <cell r="E2015" t="str">
            <v>635.99</v>
          </cell>
          <cell r="F2015" t="str">
            <v>42111 Soybean oil, crude, whether or not degummed</v>
          </cell>
        </row>
        <row r="2016">
          <cell r="C2016" t="str">
            <v>634.11</v>
          </cell>
          <cell r="E2016" t="str">
            <v>244.03</v>
          </cell>
          <cell r="F2016" t="str">
            <v>71631 Electric motors of an output exceeding 37.5 w (including universal ac/dc motors), ac</v>
          </cell>
        </row>
        <row r="2017">
          <cell r="C2017" t="str">
            <v>634.12</v>
          </cell>
          <cell r="E2017" t="str">
            <v>244.04</v>
          </cell>
          <cell r="F2017" t="str">
            <v>71632 Electric generators, ac</v>
          </cell>
        </row>
        <row r="2018">
          <cell r="C2018" t="str">
            <v>634.12</v>
          </cell>
          <cell r="E2018" t="str">
            <v>244.02</v>
          </cell>
          <cell r="F2018" t="str">
            <v>71640 Electric rotary converters</v>
          </cell>
        </row>
        <row r="2019">
          <cell r="C2019" t="str">
            <v>634.12</v>
          </cell>
          <cell r="E2019" t="str">
            <v>633.11</v>
          </cell>
          <cell r="F2019" t="str">
            <v>71651 Electric generating sets with internal combustion piston engines</v>
          </cell>
        </row>
        <row r="2020">
          <cell r="C2020" t="str">
            <v>248.3</v>
          </cell>
          <cell r="E2020" t="str">
            <v>633.19</v>
          </cell>
          <cell r="F2020" t="str">
            <v>41120 Lard; pig fat, n.e.s., and poultry fat, rendered, whether or not pressed or solvent extracted</v>
          </cell>
        </row>
        <row r="2021">
          <cell r="C2021" t="str">
            <v>248.5</v>
          </cell>
          <cell r="E2021" t="str">
            <v>633.21</v>
          </cell>
          <cell r="F2021" t="str">
            <v>42119 Soybean oil, refined, and its fractions</v>
          </cell>
        </row>
        <row r="2022">
          <cell r="C2022" t="str">
            <v>634.22</v>
          </cell>
          <cell r="E2022" t="str">
            <v>633.29</v>
          </cell>
          <cell r="F2022" t="str">
            <v>71690 Parts n.e.s. for use solely or principally with electric motors, electric generators, electric generating sets and rotary converters</v>
          </cell>
        </row>
        <row r="2023">
          <cell r="C2023" t="str">
            <v>634.22</v>
          </cell>
          <cell r="E2023" t="str">
            <v>899.74</v>
          </cell>
          <cell r="F2023" t="str">
            <v>71811 Hydraulic turbines and water wheels</v>
          </cell>
        </row>
        <row r="2024">
          <cell r="C2024" t="str">
            <v>634.22</v>
          </cell>
          <cell r="E2024" t="str">
            <v>899.74</v>
          </cell>
          <cell r="F2024" t="str">
            <v>71819 Parts, including regulators, of hydraulic turbines and water wheels</v>
          </cell>
        </row>
        <row r="2025">
          <cell r="C2025" t="str">
            <v>634.22</v>
          </cell>
          <cell r="E2025" t="str">
            <v>899.74</v>
          </cell>
          <cell r="F2025" t="str">
            <v>71871 Nuclear reactors</v>
          </cell>
        </row>
        <row r="2026">
          <cell r="C2026" t="str">
            <v>634.22</v>
          </cell>
          <cell r="E2026" t="str">
            <v>899.79</v>
          </cell>
          <cell r="F2026" t="str">
            <v>71877 Fuel elements (cartridges), non-irradiated, for nuclear reactors</v>
          </cell>
        </row>
        <row r="2027">
          <cell r="C2027" t="str">
            <v>634.22</v>
          </cell>
          <cell r="E2027" t="str">
            <v>899.79</v>
          </cell>
          <cell r="F2027" t="str">
            <v>71878 Parts of nuclear reactors</v>
          </cell>
        </row>
        <row r="2028">
          <cell r="C2028" t="str">
            <v>634.23</v>
          </cell>
          <cell r="E2028" t="str">
            <v>899.79</v>
          </cell>
          <cell r="F2028" t="str">
            <v>71891 Linear acting hydraulic power engines and motors (cylinders)</v>
          </cell>
        </row>
        <row r="2029">
          <cell r="C2029" t="str">
            <v>634.51</v>
          </cell>
          <cell r="E2029" t="str">
            <v>899.79</v>
          </cell>
          <cell r="F2029" t="str">
            <v>72122 Combine harvester-threshers</v>
          </cell>
        </row>
        <row r="2030">
          <cell r="C2030" t="str">
            <v>634.51</v>
          </cell>
          <cell r="E2030" t="str">
            <v>899.71</v>
          </cell>
          <cell r="F2030" t="str">
            <v>72123 Harvesting and threshing machinery, n.e.s.; mowers, n.e.s. (other than mowers for lawns, parks or sports grounds)</v>
          </cell>
        </row>
        <row r="2031">
          <cell r="C2031" t="str">
            <v>634.52</v>
          </cell>
          <cell r="E2031" t="str">
            <v>899.71</v>
          </cell>
          <cell r="F2031" t="str">
            <v>72126 Machines for cleaning, sorting or grading eggs, fruit or other agricultural produce</v>
          </cell>
        </row>
        <row r="2032">
          <cell r="C2032" t="str">
            <v>634.52</v>
          </cell>
          <cell r="E2032" t="str">
            <v>899.71</v>
          </cell>
          <cell r="F2032" t="str">
            <v>72127 Machines for cleaning, sorting or grading seed, grain or dried leguminous vegetables n.e.s. (not including milling machinery)</v>
          </cell>
        </row>
        <row r="2033">
          <cell r="C2033" t="str">
            <v>634.53</v>
          </cell>
          <cell r="E2033" t="str">
            <v>899.71</v>
          </cell>
          <cell r="F2033" t="str">
            <v>72129 Parts of harvesting or threshings machines, mowers, and machines for cleaning, sorting and grading eggs, fruit or other agricultural produce</v>
          </cell>
        </row>
        <row r="2034">
          <cell r="C2034" t="str">
            <v>634.53</v>
          </cell>
          <cell r="E2034" t="str">
            <v>251.2</v>
          </cell>
          <cell r="F2034" t="str">
            <v>72131 Milking machines</v>
          </cell>
        </row>
        <row r="2035">
          <cell r="C2035" t="str">
            <v>634.59</v>
          </cell>
          <cell r="E2035" t="str">
            <v>251.3</v>
          </cell>
          <cell r="F2035" t="str">
            <v>72138 Dairy machinery</v>
          </cell>
        </row>
        <row r="2036">
          <cell r="C2036" t="str">
            <v>634.59</v>
          </cell>
          <cell r="E2036" t="str">
            <v>251.41</v>
          </cell>
          <cell r="F2036" t="str">
            <v>72139 Parts for milking machines and dairy machinery</v>
          </cell>
        </row>
        <row r="2037">
          <cell r="C2037" t="str">
            <v>634.31</v>
          </cell>
          <cell r="E2037" t="str">
            <v>251.42</v>
          </cell>
          <cell r="F2037" t="str">
            <v>71892 Linear acting pneumatic power engines and motors (cylinders)</v>
          </cell>
        </row>
        <row r="2038">
          <cell r="C2038" t="str">
            <v>634.31</v>
          </cell>
          <cell r="E2038" t="str">
            <v>251.51</v>
          </cell>
          <cell r="F2038" t="str">
            <v>71893 Power generating engines and motors, n.e.s.</v>
          </cell>
        </row>
        <row r="2039">
          <cell r="C2039" t="str">
            <v>634.39</v>
          </cell>
          <cell r="E2039" t="str">
            <v>251.52</v>
          </cell>
          <cell r="F2039" t="str">
            <v>71899 Parts of reaction engines (except turbojet), linear acting hydraulic and pneumatic power engines and motors, and parts of engines and motors n.e.s.</v>
          </cell>
        </row>
        <row r="2040">
          <cell r="C2040" t="str">
            <v>634.41</v>
          </cell>
          <cell r="E2040" t="str">
            <v>251.61</v>
          </cell>
          <cell r="F2040" t="str">
            <v>72111 Plows for all soil working purposes</v>
          </cell>
        </row>
        <row r="2041">
          <cell r="C2041" t="str">
            <v>634.41</v>
          </cell>
          <cell r="E2041" t="str">
            <v>251.61</v>
          </cell>
          <cell r="F2041" t="str">
            <v>72112 Seeders, planters, transplanters; fertilizer distributers and manure spreaders (other than hand tools)</v>
          </cell>
        </row>
        <row r="2042">
          <cell r="C2042" t="str">
            <v>634.41</v>
          </cell>
          <cell r="E2042" t="str">
            <v>251.62</v>
          </cell>
          <cell r="F2042" t="str">
            <v>72113 Scarifiers, cultivators, weeders, hoes and harrows (other than hand tools)</v>
          </cell>
        </row>
        <row r="2043">
          <cell r="C2043" t="str">
            <v>634.49</v>
          </cell>
          <cell r="E2043" t="str">
            <v>251.62</v>
          </cell>
          <cell r="F2043" t="str">
            <v>72118 Agricultural and horticultural or forestry machinery for soil preparation or cultivation, n.e.s.; lawn or sports ground rollers</v>
          </cell>
        </row>
        <row r="2044">
          <cell r="C2044" t="str">
            <v>634.49</v>
          </cell>
          <cell r="E2044" t="str">
            <v>251.91</v>
          </cell>
          <cell r="F2044" t="str">
            <v>72119 Parts of agricultural, horticultural or forestry machinery for soil preparation or cultivation and lawn or sports ground rollers</v>
          </cell>
        </row>
        <row r="2045">
          <cell r="C2045" t="str">
            <v>634.49</v>
          </cell>
          <cell r="E2045" t="str">
            <v>251.92</v>
          </cell>
          <cell r="F2045" t="str">
            <v>72121 Mowers for lawns, parks or sports grounds</v>
          </cell>
        </row>
        <row r="2046">
          <cell r="C2046" t="str">
            <v>634.21</v>
          </cell>
          <cell r="E2046" t="str">
            <v>251.92</v>
          </cell>
          <cell r="F2046" t="str">
            <v>71652 Electric generating sets, n.e.s</v>
          </cell>
        </row>
        <row r="2047">
          <cell r="C2047" t="str">
            <v>635.41</v>
          </cell>
          <cell r="E2047" t="str">
            <v>251.92</v>
          </cell>
          <cell r="F2047" t="str">
            <v>72329 Self-propelled mechanical shovels, excavators and shovel-loaders, n.e.s.</v>
          </cell>
        </row>
        <row r="2048">
          <cell r="C2048" t="str">
            <v>635.11</v>
          </cell>
          <cell r="E2048" t="str">
            <v>251.92</v>
          </cell>
          <cell r="F2048" t="str">
            <v>72198 Parts of presses, crushers and similar machinery for the manufacture of wine, cider, fruit juices, etc.</v>
          </cell>
        </row>
        <row r="2049">
          <cell r="C2049" t="str">
            <v>635.12</v>
          </cell>
          <cell r="E2049" t="str">
            <v>251.92</v>
          </cell>
          <cell r="F2049" t="str">
            <v>72199 Parts of agricultural, horticultural, forestry and poultry-keeping or bee-keeping machinery, n.e.s.</v>
          </cell>
        </row>
        <row r="2050">
          <cell r="C2050" t="str">
            <v>635.2</v>
          </cell>
          <cell r="E2050" t="str">
            <v>251.92</v>
          </cell>
          <cell r="F2050" t="str">
            <v>72230 Track-laying tractors</v>
          </cell>
        </row>
        <row r="2051">
          <cell r="C2051" t="str">
            <v>635.91</v>
          </cell>
          <cell r="E2051" t="str">
            <v>251.11</v>
          </cell>
          <cell r="F2051" t="str">
            <v>72337 Boring or sinking machinery n.e.s., self-propelled</v>
          </cell>
        </row>
        <row r="2052">
          <cell r="C2052" t="str">
            <v>635.31</v>
          </cell>
          <cell r="E2052" t="str">
            <v>251.12</v>
          </cell>
          <cell r="F2052" t="str">
            <v>72241 Pedestrian controlled tractors (other than mechanical handling equipment)</v>
          </cell>
        </row>
        <row r="2053">
          <cell r="C2053" t="str">
            <v>635.32</v>
          </cell>
          <cell r="E2053" t="str">
            <v>251.13</v>
          </cell>
          <cell r="F2053" t="str">
            <v>72249 Wheeled tractors, n.e.s.</v>
          </cell>
        </row>
        <row r="2054">
          <cell r="C2054" t="str">
            <v>635.39</v>
          </cell>
          <cell r="E2054" t="str">
            <v>251.19</v>
          </cell>
          <cell r="F2054" t="str">
            <v>72312 Graders and levelers (for earth leveling, etc.), self-propelled</v>
          </cell>
        </row>
        <row r="2055">
          <cell r="C2055" t="str">
            <v>635.39</v>
          </cell>
          <cell r="E2055" t="str">
            <v>641.1</v>
          </cell>
          <cell r="F2055" t="str">
            <v>72321 Front-end shovel-loaders, self-propelled</v>
          </cell>
        </row>
        <row r="2056">
          <cell r="C2056" t="str">
            <v>635.33</v>
          </cell>
          <cell r="E2056" t="str">
            <v>641.21</v>
          </cell>
          <cell r="F2056" t="str">
            <v>72311 Bulldozers and angledozers, self-propelled</v>
          </cell>
        </row>
        <row r="2057">
          <cell r="C2057" t="str">
            <v>635.39</v>
          </cell>
          <cell r="E2057" t="str">
            <v>641.22</v>
          </cell>
          <cell r="F2057" t="str">
            <v>72322 Mechanical shovels, excavators and shovel loaders with a 360 degree revolving superstructure, self-propelled</v>
          </cell>
        </row>
        <row r="2058">
          <cell r="C2058" t="str">
            <v>635.42</v>
          </cell>
          <cell r="E2058" t="str">
            <v>641.24</v>
          </cell>
          <cell r="F2058" t="str">
            <v>72331 Scrapers, self-propelled</v>
          </cell>
        </row>
        <row r="2059">
          <cell r="C2059" t="str">
            <v>635.49</v>
          </cell>
          <cell r="E2059" t="str">
            <v>641.26</v>
          </cell>
          <cell r="F2059" t="str">
            <v>72333 Tamping machines and road rollers, self-propelled</v>
          </cell>
        </row>
        <row r="2060">
          <cell r="C2060" t="str">
            <v>635.49</v>
          </cell>
          <cell r="E2060" t="str">
            <v>641.26</v>
          </cell>
          <cell r="F2060" t="str">
            <v>72335 Coal or rock cutters and tunneling machinery, self-propelled</v>
          </cell>
        </row>
        <row r="2061">
          <cell r="C2061" t="str">
            <v>635.99</v>
          </cell>
          <cell r="E2061" t="str">
            <v>641.26</v>
          </cell>
          <cell r="F2061" t="str">
            <v>72339 Moving, grading, leveling, excavating, etc. machinery for earth, minerals or ores, n.e.s., self-propelled</v>
          </cell>
        </row>
        <row r="2062">
          <cell r="C2062" t="str">
            <v>635.99</v>
          </cell>
          <cell r="E2062" t="str">
            <v>641.26</v>
          </cell>
          <cell r="F2062" t="str">
            <v>72341 Pile-drivers and pile extractors</v>
          </cell>
        </row>
        <row r="2063">
          <cell r="C2063" t="str">
            <v>244.03</v>
          </cell>
          <cell r="E2063" t="str">
            <v>641.26</v>
          </cell>
          <cell r="F2063" t="str">
            <v>33531 Pitch from coal tar or other mineral tars</v>
          </cell>
        </row>
        <row r="2064">
          <cell r="C2064" t="str">
            <v>244.04</v>
          </cell>
          <cell r="E2064" t="str">
            <v>641.29</v>
          </cell>
          <cell r="F2064" t="str">
            <v>33532 Pitch coke</v>
          </cell>
        </row>
        <row r="2065">
          <cell r="C2065" t="str">
            <v>244.02</v>
          </cell>
          <cell r="E2065" t="str">
            <v>641.29</v>
          </cell>
          <cell r="F2065" t="str">
            <v>33525 Oils and products n.e.s. of the distillation of high temperature coal tar; similar products in which aromatic constituents predominate by weight</v>
          </cell>
        </row>
        <row r="2066">
          <cell r="C2066" t="str">
            <v>633.11</v>
          </cell>
          <cell r="E2066" t="str">
            <v>641.29</v>
          </cell>
          <cell r="F2066" t="str">
            <v>71491 Parts for turbojets or turbopropellers</v>
          </cell>
        </row>
        <row r="2067">
          <cell r="C2067" t="str">
            <v>633.19</v>
          </cell>
          <cell r="E2067" t="str">
            <v>641.63</v>
          </cell>
          <cell r="F2067" t="str">
            <v>71499 Parts for gas turbines, n.e.s.</v>
          </cell>
        </row>
        <row r="2068">
          <cell r="C2068" t="str">
            <v>633.21</v>
          </cell>
          <cell r="E2068" t="str">
            <v>641.41</v>
          </cell>
          <cell r="F2068" t="str">
            <v>71610 Electric motors of an output not exceedng 37.5 w</v>
          </cell>
        </row>
        <row r="2069">
          <cell r="C2069" t="str">
            <v>633.29</v>
          </cell>
          <cell r="E2069" t="str">
            <v>641.41</v>
          </cell>
          <cell r="F2069" t="str">
            <v>71620 Electric motors of an output exceeding 37.5 w and generators, dc</v>
          </cell>
        </row>
        <row r="2070">
          <cell r="C2070" t="str">
            <v>899.74</v>
          </cell>
          <cell r="E2070" t="str">
            <v>641.42</v>
          </cell>
        </row>
        <row r="2071">
          <cell r="C2071" t="str">
            <v>899.79</v>
          </cell>
          <cell r="E2071" t="str">
            <v>641.42</v>
          </cell>
        </row>
        <row r="2072">
          <cell r="C2072" t="str">
            <v>899.79</v>
          </cell>
          <cell r="E2072" t="str">
            <v>641.46</v>
          </cell>
        </row>
        <row r="2073">
          <cell r="C2073" t="str">
            <v>899.71</v>
          </cell>
          <cell r="E2073" t="str">
            <v>641.46</v>
          </cell>
        </row>
        <row r="2074">
          <cell r="C2074" t="str">
            <v>899.71</v>
          </cell>
          <cell r="E2074" t="str">
            <v>641.47</v>
          </cell>
        </row>
        <row r="2075">
          <cell r="C2075" t="str">
            <v>251.2</v>
          </cell>
          <cell r="E2075" t="str">
            <v>641.47</v>
          </cell>
          <cell r="F2075" t="str">
            <v>42141 Virgin olive oil</v>
          </cell>
        </row>
        <row r="2076">
          <cell r="C2076" t="str">
            <v>251.3</v>
          </cell>
          <cell r="E2076" t="str">
            <v>641.47</v>
          </cell>
          <cell r="F2076" t="str">
            <v>42142 Olive oil (except virgin oil) and its fractions</v>
          </cell>
        </row>
        <row r="2077">
          <cell r="C2077" t="str">
            <v>251.41</v>
          </cell>
          <cell r="E2077" t="str">
            <v>641.48</v>
          </cell>
          <cell r="F2077" t="str">
            <v>42149 Oils and their fractions (except olive oil and its fractions) obtained from olives, including blends containing olive oil and its fractions</v>
          </cell>
        </row>
        <row r="2078">
          <cell r="C2078" t="str">
            <v>251.42</v>
          </cell>
          <cell r="E2078" t="str">
            <v>641.48</v>
          </cell>
          <cell r="F2078" t="str">
            <v>42151 Sunflower seed oil or safflower oil, crude</v>
          </cell>
        </row>
        <row r="2079">
          <cell r="C2079" t="str">
            <v>251.51</v>
          </cell>
          <cell r="E2079" t="str">
            <v>641.48</v>
          </cell>
          <cell r="F2079" t="str">
            <v>42159 Refinded oil and fractions thereof</v>
          </cell>
        </row>
        <row r="2080">
          <cell r="C2080" t="str">
            <v>251.52</v>
          </cell>
          <cell r="E2080" t="str">
            <v>641.51</v>
          </cell>
          <cell r="F2080" t="str">
            <v>42161 Corn (maize) oil, crude</v>
          </cell>
        </row>
        <row r="2081">
          <cell r="C2081" t="str">
            <v>251.61</v>
          </cell>
          <cell r="E2081" t="str">
            <v>641.51</v>
          </cell>
          <cell r="F2081" t="str">
            <v>42169 Corn (maize) oil, refined, and its fractions</v>
          </cell>
        </row>
        <row r="2082">
          <cell r="C2082" t="str">
            <v>251.61</v>
          </cell>
          <cell r="E2082" t="str">
            <v>641.51</v>
          </cell>
          <cell r="F2082" t="str">
            <v>42171 Rape, colza or mustard oil, crude</v>
          </cell>
        </row>
        <row r="2083">
          <cell r="C2083" t="str">
            <v>251.62</v>
          </cell>
          <cell r="E2083" t="str">
            <v>641.54</v>
          </cell>
          <cell r="F2083" t="str">
            <v>42179 Refined oil and fractions thereof</v>
          </cell>
        </row>
        <row r="2084">
          <cell r="C2084" t="str">
            <v>251.62</v>
          </cell>
          <cell r="E2084" t="str">
            <v>641.54</v>
          </cell>
          <cell r="F2084" t="str">
            <v>42180 Sesame (sesamum) oil and its fractions</v>
          </cell>
        </row>
        <row r="2085">
          <cell r="C2085" t="str">
            <v>251.91</v>
          </cell>
          <cell r="E2085" t="str">
            <v>641.52</v>
          </cell>
          <cell r="F2085" t="str">
            <v>42211 Linseed oil, crude</v>
          </cell>
        </row>
        <row r="2086">
          <cell r="C2086" t="str">
            <v>251.92</v>
          </cell>
          <cell r="E2086" t="str">
            <v>641.56</v>
          </cell>
          <cell r="F2086" t="str">
            <v>42219 Linseed oil, refined, and its fractions</v>
          </cell>
        </row>
        <row r="2087">
          <cell r="C2087" t="str">
            <v>251.92</v>
          </cell>
          <cell r="E2087" t="str">
            <v>641.56</v>
          </cell>
          <cell r="F2087" t="str">
            <v>42221 Palm oil, crude</v>
          </cell>
        </row>
        <row r="2088">
          <cell r="C2088" t="str">
            <v>251.92</v>
          </cell>
          <cell r="E2088" t="str">
            <v>641.59</v>
          </cell>
          <cell r="F2088" t="str">
            <v>42229 Palm oil, refined, and its fractions</v>
          </cell>
        </row>
        <row r="2089">
          <cell r="C2089" t="str">
            <v>251.92</v>
          </cell>
          <cell r="E2089" t="str">
            <v>641.59</v>
          </cell>
          <cell r="F2089" t="str">
            <v>42231 Coconut (copra) oil, crude</v>
          </cell>
        </row>
        <row r="2090">
          <cell r="C2090" t="str">
            <v>251.92</v>
          </cell>
          <cell r="E2090" t="str">
            <v>641.59</v>
          </cell>
          <cell r="F2090" t="str">
            <v>42239 Coconut (copra) oil, refined, and its fractions</v>
          </cell>
        </row>
        <row r="2091">
          <cell r="C2091" t="str">
            <v>251.11</v>
          </cell>
          <cell r="E2091" t="str">
            <v>641.53</v>
          </cell>
          <cell r="F2091" t="str">
            <v>42121 Cottonseed oil, crude, whether or not gossypol has been removed</v>
          </cell>
        </row>
        <row r="2092">
          <cell r="C2092" t="str">
            <v>251.12</v>
          </cell>
          <cell r="E2092" t="str">
            <v>641.53</v>
          </cell>
          <cell r="F2092" t="str">
            <v>42129 Cottonseed oil, refined, and its fractions</v>
          </cell>
        </row>
        <row r="2093">
          <cell r="C2093" t="str">
            <v>251.13</v>
          </cell>
          <cell r="E2093" t="str">
            <v>641.53</v>
          </cell>
          <cell r="F2093" t="str">
            <v>42131 Peanut (groundnut) oil, crude</v>
          </cell>
        </row>
        <row r="2094">
          <cell r="C2094" t="str">
            <v>251.19</v>
          </cell>
          <cell r="E2094" t="str">
            <v>641.53</v>
          </cell>
          <cell r="F2094" t="str">
            <v>42139 Peanut (groundnut) oil, refined, and its fractions</v>
          </cell>
        </row>
        <row r="2095">
          <cell r="C2095" t="str">
            <v>641.1</v>
          </cell>
          <cell r="E2095" t="str">
            <v>641.92</v>
          </cell>
          <cell r="F2095" t="str">
            <v>72343 Coal or rock cutters and tunneling machinery, not self-propelled</v>
          </cell>
        </row>
        <row r="2096">
          <cell r="C2096" t="str">
            <v>641.21</v>
          </cell>
          <cell r="E2096" t="str">
            <v>641.64</v>
          </cell>
          <cell r="F2096" t="str">
            <v>72347 Moving, grading, leveling, excavating, etc., machinery, n.e.s. for earth, minerals or ores, not self-propelled</v>
          </cell>
        </row>
        <row r="2097">
          <cell r="C2097" t="str">
            <v>641.22</v>
          </cell>
          <cell r="E2097" t="str">
            <v>641.61</v>
          </cell>
          <cell r="F2097" t="str">
            <v>72348 Machinery for public works, building or the like, n.e.s.</v>
          </cell>
        </row>
        <row r="2098">
          <cell r="C2098" t="str">
            <v>641.23</v>
          </cell>
          <cell r="E2098" t="str">
            <v>641.62</v>
          </cell>
          <cell r="F2098" t="str">
            <v>72391 Machinery buckets, shovels, grabs and grips</v>
          </cell>
        </row>
        <row r="2099">
          <cell r="C2099" t="str">
            <v>641.24</v>
          </cell>
          <cell r="E2099" t="str">
            <v>641.69</v>
          </cell>
          <cell r="F2099" t="str">
            <v>72392 Bulldozer or angledozer blades</v>
          </cell>
        </row>
        <row r="2100">
          <cell r="C2100" t="str">
            <v>641.25</v>
          </cell>
          <cell r="E2100" t="str">
            <v>641.31</v>
          </cell>
          <cell r="F2100" t="str">
            <v>72393 Parts for boring or sinking machinery</v>
          </cell>
        </row>
        <row r="2101">
          <cell r="C2101" t="str">
            <v>641.26</v>
          </cell>
          <cell r="E2101" t="str">
            <v>641.31</v>
          </cell>
          <cell r="F2101" t="str">
            <v>72399 Parts n.e.s., of civil engineering etc. machinery, including mining and public works machinery parts (heading 723) and cranes etc. (heading 744.3)</v>
          </cell>
        </row>
        <row r="2102">
          <cell r="C2102" t="str">
            <v>641.26</v>
          </cell>
          <cell r="E2102" t="str">
            <v>641.32</v>
          </cell>
          <cell r="F2102" t="str">
            <v>72433 Sewing machines, household type</v>
          </cell>
        </row>
        <row r="2103">
          <cell r="C2103" t="str">
            <v>641.26</v>
          </cell>
          <cell r="E2103" t="str">
            <v>641.32</v>
          </cell>
          <cell r="F2103" t="str">
            <v>72435 Sewing machines, other than household type</v>
          </cell>
        </row>
        <row r="2104">
          <cell r="C2104" t="str">
            <v>641.27</v>
          </cell>
          <cell r="E2104" t="str">
            <v>641.32</v>
          </cell>
          <cell r="F2104" t="str">
            <v>72439 Sewing machine needles; sewing machine furniture, bases and covers and parts thereof; sewing machine parts</v>
          </cell>
        </row>
        <row r="2105">
          <cell r="C2105" t="str">
            <v>641.2</v>
          </cell>
          <cell r="E2105" t="str">
            <v>641.34</v>
          </cell>
          <cell r="F2105" t="str">
            <v>72344 Boring and sinking machinery, n.e.s., not self-propelled</v>
          </cell>
        </row>
        <row r="2106">
          <cell r="C2106" t="str">
            <v>641.2</v>
          </cell>
          <cell r="E2106" t="str">
            <v>641.34</v>
          </cell>
          <cell r="F2106" t="str">
            <v>72345 Tamping or compacting machinery, not self-propelled</v>
          </cell>
        </row>
        <row r="2107">
          <cell r="C2107" t="str">
            <v>641.29</v>
          </cell>
          <cell r="E2107" t="str">
            <v>641.74</v>
          </cell>
          <cell r="F2107" t="str">
            <v>72441 Textile machines for extruding, drawing, texturing or cutting manmade textile materials</v>
          </cell>
        </row>
        <row r="2108">
          <cell r="C2108" t="str">
            <v>641.63</v>
          </cell>
          <cell r="E2108" t="str">
            <v>641.75</v>
          </cell>
          <cell r="F2108" t="str">
            <v>72667 Printing machinery, n.e.s.</v>
          </cell>
        </row>
        <row r="2109">
          <cell r="C2109" t="str">
            <v>641.41</v>
          </cell>
          <cell r="E2109" t="str">
            <v>641.76</v>
          </cell>
          <cell r="F2109" t="str">
            <v>72461 Auxiliary textile machinery for preparing and/or producing fibers and yarns or weaving, knitting, stitch-bonding, etc. machines</v>
          </cell>
        </row>
        <row r="2110">
          <cell r="C2110" t="str">
            <v>641.41</v>
          </cell>
          <cell r="E2110" t="str">
            <v>641.77</v>
          </cell>
          <cell r="F2110" t="str">
            <v>72467 Parts and accessories of weaving machines (looms) or their auxiliary machines</v>
          </cell>
        </row>
        <row r="2111">
          <cell r="C2111" t="str">
            <v>641.42</v>
          </cell>
          <cell r="E2111" t="str">
            <v>641.77</v>
          </cell>
          <cell r="F2111" t="str">
            <v>72468 Parts and accessories of knitting and stitch-bonding machines, tulle, lace, embroidery, net, etc. machines or their auxiliary machines</v>
          </cell>
        </row>
        <row r="2112">
          <cell r="C2112" t="str">
            <v>641.42</v>
          </cell>
          <cell r="E2112" t="str">
            <v>641.73</v>
          </cell>
          <cell r="F2112" t="str">
            <v>72471 Household or laundry-type washing machines (including machines which both wash and dry), of a dry linen capacity exceeding 10 kgs</v>
          </cell>
        </row>
        <row r="2113">
          <cell r="C2113" t="str">
            <v>641.46</v>
          </cell>
          <cell r="E2113" t="str">
            <v>641.78</v>
          </cell>
          <cell r="F2113" t="str">
            <v>72472 Dry-cleaning machines for textiles</v>
          </cell>
        </row>
        <row r="2114">
          <cell r="C2114" t="str">
            <v>641.46</v>
          </cell>
          <cell r="E2114" t="str">
            <v>641.78</v>
          </cell>
          <cell r="F2114" t="str">
            <v>72473 Textile drying machines (not centrifical type of heading 743.5), of a dry linen capacity exceeding 10 kgs</v>
          </cell>
        </row>
        <row r="2115">
          <cell r="C2115" t="str">
            <v>641.47</v>
          </cell>
          <cell r="E2115" t="str">
            <v>641.71</v>
          </cell>
          <cell r="F2115" t="str">
            <v>72474 Textile machinery for washing, wringing, pressing, dyeing, coating etc. textile yarn, fabric or articles; textile machinery, n.e.s.</v>
          </cell>
        </row>
        <row r="2116">
          <cell r="C2116" t="str">
            <v>641.47</v>
          </cell>
          <cell r="E2116" t="str">
            <v>641.72</v>
          </cell>
          <cell r="F2116" t="str">
            <v>72481 Leather machinery for preparing, tanning or working hides, skins or leather</v>
          </cell>
        </row>
        <row r="2117">
          <cell r="C2117" t="str">
            <v>641.47</v>
          </cell>
          <cell r="E2117" t="str">
            <v>641.79</v>
          </cell>
          <cell r="F2117" t="str">
            <v>72483 Leather machinery for making or repairing footwear</v>
          </cell>
        </row>
        <row r="2118">
          <cell r="C2118" t="str">
            <v>641.48</v>
          </cell>
          <cell r="E2118" t="str">
            <v>641.79</v>
          </cell>
          <cell r="F2118" t="str">
            <v>72485 Leather machinery for making or repairing articles, of hides, skins or leather, other than footwear</v>
          </cell>
        </row>
        <row r="2119">
          <cell r="C2119" t="str">
            <v>641.48</v>
          </cell>
          <cell r="E2119" t="str">
            <v>641.93</v>
          </cell>
          <cell r="F2119" t="str">
            <v>72488 Parts for leather machinery designed for preparing, tanning or working hides or leather or for making or repairing footwear or other leather articles</v>
          </cell>
        </row>
        <row r="2120">
          <cell r="C2120" t="str">
            <v>641.48</v>
          </cell>
          <cell r="E2120" t="str">
            <v>642.41</v>
          </cell>
          <cell r="F2120" t="str">
            <v>72491 Parts for household or laundry type washing machines</v>
          </cell>
        </row>
        <row r="2121">
          <cell r="C2121" t="str">
            <v>641.51</v>
          </cell>
          <cell r="E2121" t="str">
            <v>642.41</v>
          </cell>
          <cell r="F2121" t="str">
            <v>72512 Machinery for making or finishing paper or paperboard</v>
          </cell>
        </row>
        <row r="2122">
          <cell r="C2122" t="str">
            <v>641.5</v>
          </cell>
          <cell r="E2122" t="str">
            <v>641.55</v>
          </cell>
          <cell r="F2122" t="str">
            <v>72492 Parts for textile machinery designed for washing, drying, bleaching, dyeing, etc. yarn, fabric or articles (not for household or laundry type washers)</v>
          </cell>
        </row>
        <row r="2123">
          <cell r="C2123" t="str">
            <v>641.5</v>
          </cell>
          <cell r="E2123" t="str">
            <v>641.94</v>
          </cell>
          <cell r="F2123" t="str">
            <v>72511 Machinery for making pulp of fibrous cellulosic material</v>
          </cell>
        </row>
        <row r="2124">
          <cell r="C2124" t="str">
            <v>641.54</v>
          </cell>
          <cell r="E2124" t="str">
            <v>641.94</v>
          </cell>
          <cell r="F2124" t="str">
            <v>72591 Parts of machines for making pulp of fiberous cellulosic material or for making or finishing paper or paperboard</v>
          </cell>
        </row>
        <row r="2125">
          <cell r="C2125" t="str">
            <v>641.54</v>
          </cell>
          <cell r="E2125" t="str">
            <v>641.94</v>
          </cell>
          <cell r="F2125" t="str">
            <v>72599 Parts of machinery for making up paper pulp, paper or paperboard, n.e.s.</v>
          </cell>
        </row>
        <row r="2126">
          <cell r="C2126" t="str">
            <v>641.52</v>
          </cell>
          <cell r="E2126" t="str">
            <v>642.42</v>
          </cell>
          <cell r="F2126" t="str">
            <v>72521 Paper cutting machines of all kinds</v>
          </cell>
        </row>
        <row r="2127">
          <cell r="C2127" t="str">
            <v>641.56</v>
          </cell>
          <cell r="E2127" t="str">
            <v>642.42</v>
          </cell>
          <cell r="F2127" t="str">
            <v>72659 Offset printing machinery n.e.s.</v>
          </cell>
        </row>
        <row r="2128">
          <cell r="C2128" t="str">
            <v>641.56</v>
          </cell>
          <cell r="E2128" t="str">
            <v>642.21</v>
          </cell>
          <cell r="F2128" t="str">
            <v>72661 Letterpress printing machinery (excluding flexographic printing)</v>
          </cell>
        </row>
        <row r="2129">
          <cell r="C2129" t="str">
            <v>641.54</v>
          </cell>
          <cell r="E2129" t="str">
            <v>642.22</v>
          </cell>
          <cell r="F2129" t="str">
            <v>72631 Typesetting and typefounding machinery, apparatus and equipment for making printing blocks, plates, cylinders or other printing components</v>
          </cell>
        </row>
        <row r="2130">
          <cell r="C2130" t="str">
            <v>641.54</v>
          </cell>
          <cell r="E2130" t="str">
            <v>642.23</v>
          </cell>
          <cell r="F2130" t="str">
            <v>72635 Printng type, blocks, plates and other printing components; plates, cylinders and lithographic stones prepared for printing purposes</v>
          </cell>
        </row>
        <row r="2131">
          <cell r="C2131" t="str">
            <v>641.54</v>
          </cell>
          <cell r="E2131" t="str">
            <v>642.43</v>
          </cell>
          <cell r="F2131" t="str">
            <v>72651 Offset printing machinery, reel fed</v>
          </cell>
        </row>
        <row r="2132">
          <cell r="C2132" t="str">
            <v>641.53</v>
          </cell>
          <cell r="E2132" t="str">
            <v>642.94</v>
          </cell>
          <cell r="F2132" t="str">
            <v>72523 Machines for making paper bags, sacks or envelopes</v>
          </cell>
        </row>
        <row r="2133">
          <cell r="C2133" t="str">
            <v>641.53</v>
          </cell>
          <cell r="E2133" t="str">
            <v>642.94</v>
          </cell>
          <cell r="F2133" t="str">
            <v>72525 Machines for making paper cartons, boxes, cases, tubes, drums or similar containers, other than by molding</v>
          </cell>
        </row>
        <row r="2134">
          <cell r="C2134" t="str">
            <v>641.53</v>
          </cell>
          <cell r="E2134" t="str">
            <v>642.95</v>
          </cell>
          <cell r="F2134" t="str">
            <v>72527 Machines for molding articles in paper pulp, paper or paperboard</v>
          </cell>
        </row>
        <row r="2135">
          <cell r="C2135" t="str">
            <v>641.53</v>
          </cell>
          <cell r="E2135" t="str">
            <v>642.94</v>
          </cell>
          <cell r="F2135" t="str">
            <v>72529 Paper pulp, paper and paperboard machinery, n.e.s.</v>
          </cell>
        </row>
        <row r="2136">
          <cell r="C2136" t="str">
            <v>641.92</v>
          </cell>
          <cell r="E2136" t="str">
            <v>642.94</v>
          </cell>
          <cell r="F2136" t="str">
            <v>72832 Machinery for crushing or grinding earth, stone, ores or other mineral substances in solid (including powder or paste) form</v>
          </cell>
        </row>
        <row r="2137">
          <cell r="C2137" t="str">
            <v>641.64</v>
          </cell>
          <cell r="E2137" t="str">
            <v>642.11</v>
          </cell>
          <cell r="F2137" t="str">
            <v>72668 Machines for uses ancillary to printing</v>
          </cell>
        </row>
        <row r="2138">
          <cell r="C2138" t="str">
            <v>641.61</v>
          </cell>
          <cell r="E2138" t="str">
            <v>642.12</v>
          </cell>
          <cell r="F2138" t="str">
            <v>72663 Flexographic printing machinery</v>
          </cell>
        </row>
        <row r="2139">
          <cell r="C2139" t="str">
            <v>641.62</v>
          </cell>
          <cell r="E2139" t="str">
            <v>642.13</v>
          </cell>
          <cell r="F2139" t="str">
            <v>72665 Gravure printing machinery</v>
          </cell>
        </row>
        <row r="2140">
          <cell r="C2140" t="str">
            <v>641.69</v>
          </cell>
          <cell r="E2140" t="str">
            <v>642.14</v>
          </cell>
          <cell r="F2140" t="str">
            <v>72681 Bookbinding machinery (including book-sewing machines)</v>
          </cell>
        </row>
        <row r="2141">
          <cell r="C2141" t="str">
            <v>641.31</v>
          </cell>
          <cell r="E2141" t="str">
            <v>642.15</v>
          </cell>
          <cell r="F2141" t="str">
            <v>72451 Weaving machines (looms)</v>
          </cell>
        </row>
        <row r="2142">
          <cell r="C2142" t="str">
            <v>641.31</v>
          </cell>
          <cell r="E2142" t="str">
            <v>642.16</v>
          </cell>
          <cell r="F2142" t="str">
            <v>72452 Knitting and stitch-bonding machines</v>
          </cell>
        </row>
        <row r="2143">
          <cell r="C2143" t="str">
            <v>641.31</v>
          </cell>
          <cell r="E2143" t="str">
            <v>642.31</v>
          </cell>
          <cell r="F2143" t="str">
            <v>72453 Machines for making gimped yarn, tulle, lace, embroidery, trimmings, braid and tufting</v>
          </cell>
        </row>
        <row r="2144">
          <cell r="C2144" t="str">
            <v>641.3</v>
          </cell>
          <cell r="E2144" t="str">
            <v>642.32</v>
          </cell>
          <cell r="F2144" t="str">
            <v>72442 Textile machines for preparing textile fibers</v>
          </cell>
        </row>
        <row r="2145">
          <cell r="C2145" t="str">
            <v>641.3</v>
          </cell>
          <cell r="E2145" t="str">
            <v>642.33</v>
          </cell>
          <cell r="F2145" t="str">
            <v>72443 Textile spinning, doubling or twisting machines; textile winding (includingweft winding) or reeling machines</v>
          </cell>
        </row>
        <row r="2146">
          <cell r="C2146" t="str">
            <v>641.3</v>
          </cell>
          <cell r="E2146" t="str">
            <v>642.34</v>
          </cell>
          <cell r="F2146" t="str">
            <v>72449 Parts and accessories of textile machinery designed for use in the preparation and production of textile fibers and yarns</v>
          </cell>
        </row>
        <row r="2147">
          <cell r="C2147" t="str">
            <v>641.34</v>
          </cell>
          <cell r="E2147" t="str">
            <v>642.35</v>
          </cell>
          <cell r="F2147" t="str">
            <v>72454 Textile machines for preparing yarns for use on textile machinery for weaving, knitting, stitch-bondind etc. and making tulle, lace, embroidery, etc.</v>
          </cell>
        </row>
        <row r="2148">
          <cell r="C2148" t="str">
            <v>641.34</v>
          </cell>
          <cell r="E2148" t="str">
            <v>642.39</v>
          </cell>
          <cell r="F2148" t="str">
            <v>72455 Machinery for the manufacture or finishing of felt or nonwovens in the piece or in shapes, including felt hats; blocks for making hats</v>
          </cell>
        </row>
        <row r="2149">
          <cell r="C2149" t="str">
            <v>641.74</v>
          </cell>
          <cell r="E2149" t="str">
            <v>892.81</v>
          </cell>
          <cell r="F2149" t="str">
            <v>72711 Machinery used in the grain milling industry or for the working of cereals or dried leguminous vegetables (other than farm type machinery)</v>
          </cell>
        </row>
        <row r="2150">
          <cell r="C2150" t="str">
            <v>641.75</v>
          </cell>
          <cell r="E2150" t="str">
            <v>892.81</v>
          </cell>
          <cell r="F2150" t="str">
            <v>72719 Parts for machinery (other than farm type) used for grain milling or the working, cleaning, sorting etc. of cereals or dried leguminous vegetables</v>
          </cell>
        </row>
        <row r="2151">
          <cell r="C2151" t="str">
            <v>641.76</v>
          </cell>
          <cell r="E2151" t="str">
            <v>642.91</v>
          </cell>
          <cell r="F2151" t="str">
            <v>72721 Machinery for the extraction or preparation of animal or fixed vegetable fats and oils</v>
          </cell>
        </row>
        <row r="2152">
          <cell r="C2152" t="str">
            <v>641.77</v>
          </cell>
          <cell r="E2152" t="str">
            <v>642.91</v>
          </cell>
          <cell r="F2152" t="str">
            <v>72722 Machinery, n.e.s., for the industrial preparation or manufacture of food or drink</v>
          </cell>
        </row>
        <row r="2153">
          <cell r="C2153" t="str">
            <v>641.77</v>
          </cell>
          <cell r="E2153" t="str">
            <v>642.45</v>
          </cell>
          <cell r="F2153" t="str">
            <v>72729 Parts for the machinery, n.e.s. for the industrial preparation or manufacture of food or drink</v>
          </cell>
        </row>
        <row r="2154">
          <cell r="C2154" t="str">
            <v>641.73</v>
          </cell>
          <cell r="E2154" t="str">
            <v>642.99</v>
          </cell>
          <cell r="F2154" t="str">
            <v>72699 Parts for printing machinery and parts of machines for uses ancillary to printing</v>
          </cell>
        </row>
        <row r="2155">
          <cell r="C2155" t="str">
            <v>641.78</v>
          </cell>
          <cell r="E2155" t="str">
            <v>642.93</v>
          </cell>
          <cell r="F2155" t="str">
            <v>72811 Machine tools for working stone, ceramics, concrete, asbestos-cement, etc. or for cold working glass, n.e.s.</v>
          </cell>
        </row>
        <row r="2156">
          <cell r="C2156" t="str">
            <v>641.78</v>
          </cell>
          <cell r="E2156" t="str">
            <v>642.93</v>
          </cell>
          <cell r="F2156" t="str">
            <v>72812 Machine tools for working wood, cork, bone, hard rubber, hard plastic, etc.(including machines for nailing, stapling, glueing, etc.), n.e.s.</v>
          </cell>
        </row>
        <row r="2157">
          <cell r="C2157" t="str">
            <v>641.71</v>
          </cell>
          <cell r="E2157" t="str">
            <v>642.99</v>
          </cell>
          <cell r="F2157" t="str">
            <v>72689 Parts for bookbinding machinery</v>
          </cell>
        </row>
        <row r="2158">
          <cell r="C2158" t="str">
            <v>641.72</v>
          </cell>
          <cell r="E2158" t="str">
            <v>642.99</v>
          </cell>
          <cell r="F2158" t="str">
            <v>72691 Parts for typesetting and typefounding machinery, apparatus and equipment</v>
          </cell>
        </row>
        <row r="2159">
          <cell r="C2159" t="str">
            <v>641.79</v>
          </cell>
          <cell r="E2159" t="str">
            <v>892.15</v>
          </cell>
          <cell r="F2159" t="str">
            <v>72819 Parts and accessories suitable for use solely or principally with machine tools specialized for particular industries, n.e.s.</v>
          </cell>
        </row>
        <row r="2160">
          <cell r="C2160" t="str">
            <v>641.79</v>
          </cell>
          <cell r="E2160" t="str">
            <v>892.16</v>
          </cell>
          <cell r="F2160" t="str">
            <v>72831 Machinery for sorting, screening, separating or washing earth, stone, ores or other mineral substances, in solid (including powder or paste) form</v>
          </cell>
        </row>
        <row r="2161">
          <cell r="C2161" t="str">
            <v>641.93</v>
          </cell>
          <cell r="E2161" t="str">
            <v>892.19</v>
          </cell>
          <cell r="F2161" t="str">
            <v>72833 Machinery for mixing or kneading earth, stone, ores or other mineral substances in solid (including powder or paste) form</v>
          </cell>
        </row>
        <row r="2162">
          <cell r="C2162" t="str">
            <v>642.41</v>
          </cell>
          <cell r="E2162" t="str">
            <v>892.21</v>
          </cell>
          <cell r="F2162" t="str">
            <v>73123 Multistation transfer machines for working metal</v>
          </cell>
        </row>
        <row r="2163">
          <cell r="C2163" t="str">
            <v>642.41</v>
          </cell>
          <cell r="E2163" t="str">
            <v>892.29</v>
          </cell>
          <cell r="F2163" t="str">
            <v>73131 Horizontal lathes, numerically controlled, for removing metal</v>
          </cell>
        </row>
        <row r="2164">
          <cell r="C2164" t="str">
            <v>641.55</v>
          </cell>
          <cell r="E2164" t="str">
            <v>892.12</v>
          </cell>
          <cell r="F2164" t="str">
            <v>72655 Offset printing machinery, sheet fed office type (sheet size not exceeding 22 x 36 cm)</v>
          </cell>
        </row>
        <row r="2165">
          <cell r="C2165" t="str">
            <v>641.94</v>
          </cell>
          <cell r="E2165" t="str">
            <v>892.85</v>
          </cell>
          <cell r="F2165" t="str">
            <v>72834 Machinery for agglomerating, shaping or molding solid mineral fuels, ceramic pastes, etc. in powder or paste form, and for forming sand foundry molds</v>
          </cell>
        </row>
        <row r="2166">
          <cell r="C2166" t="str">
            <v>641.94</v>
          </cell>
          <cell r="E2166" t="str">
            <v>892.14</v>
          </cell>
          <cell r="F2166" t="str">
            <v>72839 Parts of machinery for sorting, washing, crushing or mixing earth, stone, ores etc., and for shaping solid mineral fuels, ceramic pastes etc.</v>
          </cell>
        </row>
        <row r="2167">
          <cell r="C2167" t="str">
            <v>641.94</v>
          </cell>
          <cell r="E2167" t="str">
            <v>892.13</v>
          </cell>
          <cell r="F2167" t="str">
            <v>72841 Machines for assembling electric or electronic lamps, tubes, etc. in glass envelopes; machines for manufacturing or hot working glass or glassware</v>
          </cell>
        </row>
        <row r="2168">
          <cell r="C2168" t="str">
            <v>641.94</v>
          </cell>
          <cell r="E2168" t="str">
            <v>892.14</v>
          </cell>
          <cell r="F2168" t="str">
            <v>72842 Machinery for working rubber or plastics or for the manufacture of products made from rubber or plastics, n.e.s.</v>
          </cell>
        </row>
        <row r="2169">
          <cell r="C2169" t="str">
            <v>659.11</v>
          </cell>
          <cell r="E2169" t="str">
            <v>892.82</v>
          </cell>
          <cell r="F2169" t="str">
            <v>84240 Dresses of woven textile fabrics, women's or girls'</v>
          </cell>
        </row>
        <row r="2170">
          <cell r="C2170" t="str">
            <v>642.42</v>
          </cell>
          <cell r="E2170" t="str">
            <v>892.83</v>
          </cell>
          <cell r="F2170" t="str">
            <v>73135 Lathes (other than horizontal lathes), numerically controlled, for removingmetal</v>
          </cell>
        </row>
        <row r="2171">
          <cell r="C2171" t="str">
            <v>642.42</v>
          </cell>
          <cell r="E2171" t="str">
            <v>892.41</v>
          </cell>
          <cell r="F2171" t="str">
            <v>73137 Horizontal lathes, other than numerically controlled, for removing metal</v>
          </cell>
        </row>
        <row r="2172">
          <cell r="C2172" t="str">
            <v>642.42</v>
          </cell>
          <cell r="E2172" t="str">
            <v>892.41</v>
          </cell>
          <cell r="F2172" t="str">
            <v>73139 Lathes, n.e.s. (other than horizontal and other than numerically controlled) for removing metal</v>
          </cell>
        </row>
        <row r="2173">
          <cell r="C2173" t="str">
            <v>642.42</v>
          </cell>
          <cell r="E2173" t="str">
            <v>892.42</v>
          </cell>
          <cell r="F2173" t="str">
            <v>73141 Way-type unit head machines for drilling, boring, milling, etc. by removing metal</v>
          </cell>
        </row>
        <row r="2174">
          <cell r="C2174" t="str">
            <v>642.21</v>
          </cell>
          <cell r="E2174" t="str">
            <v>892.84</v>
          </cell>
          <cell r="F2174" t="str">
            <v>72852 Parts of machinery for working rubber or plastics or manufacturing products made from rubber or plastics, n.e.s.</v>
          </cell>
        </row>
        <row r="2175">
          <cell r="C2175" t="str">
            <v>642.22</v>
          </cell>
          <cell r="E2175" t="str">
            <v>892.86</v>
          </cell>
          <cell r="F2175" t="str">
            <v>72853 Parts of machinery for preparing or making up tobacco, n.e.s.</v>
          </cell>
        </row>
        <row r="2176">
          <cell r="C2176" t="str">
            <v>642.23</v>
          </cell>
          <cell r="E2176" t="str">
            <v>892.87</v>
          </cell>
          <cell r="F2176" t="str">
            <v>72855 Parts, n.e.s., of machinery for public works etc., preparing animal or fixed vegetable fats and oils, and specialized for particular industries n.e.s.</v>
          </cell>
        </row>
        <row r="2177">
          <cell r="C2177" t="str">
            <v>642.43</v>
          </cell>
          <cell r="E2177" t="str">
            <v>892.89</v>
          </cell>
          <cell r="F2177" t="str">
            <v>73142 Drilling machines, other than way-type head machines, numerically controlled for drilling metal</v>
          </cell>
        </row>
        <row r="2178">
          <cell r="C2178" t="str">
            <v>642.94</v>
          </cell>
          <cell r="E2178" t="str">
            <v>261.41</v>
          </cell>
          <cell r="F2178" t="str">
            <v>73153 Milling machines, n.e.s., numerically controlled, for milling metal</v>
          </cell>
        </row>
        <row r="2179">
          <cell r="C2179" t="str">
            <v>642.94</v>
          </cell>
          <cell r="E2179" t="str">
            <v>261.3</v>
          </cell>
          <cell r="F2179" t="str">
            <v>73154 Milling machines for milling metal, n.e.s., other than numerically controlled</v>
          </cell>
        </row>
        <row r="2180">
          <cell r="C2180" t="str">
            <v>642.95</v>
          </cell>
          <cell r="E2180" t="str">
            <v>261.42</v>
          </cell>
          <cell r="F2180" t="str">
            <v>73162 Flat-surface grinding machines, except numerically controlled, positioning in any one axis can be set to an accuracy of at least 0.01 mm, metalworking</v>
          </cell>
        </row>
        <row r="2181">
          <cell r="C2181" t="str">
            <v>642.94</v>
          </cell>
          <cell r="E2181" t="str">
            <v>651.92</v>
          </cell>
          <cell r="F2181" t="str">
            <v>73157 Machine tools for threading or tapping by removing metal, n.e.s.</v>
          </cell>
        </row>
        <row r="2182">
          <cell r="C2182" t="str">
            <v>642.94</v>
          </cell>
          <cell r="E2182" t="str">
            <v>651.93</v>
          </cell>
          <cell r="F2182" t="str">
            <v>73161 Flat-surface grinding machines, numerically controlled, positioning in any one axis can be set to an accuracy of at least 0.01 mm, metalworking</v>
          </cell>
        </row>
        <row r="2183">
          <cell r="C2183" t="str">
            <v>642.11</v>
          </cell>
          <cell r="E2183" t="str">
            <v>651.94</v>
          </cell>
          <cell r="F2183" t="str">
            <v>72843 Machinery for preparing or making up tobacco, n.e.s.</v>
          </cell>
        </row>
        <row r="2184">
          <cell r="C2184" t="str">
            <v>642.12</v>
          </cell>
          <cell r="E2184" t="str">
            <v>654.11</v>
          </cell>
          <cell r="F2184" t="str">
            <v>72844 Presses for the manufacture of particle board or fiber building board of wood, etc.; machinery for treating wood or cork, n.e.s.</v>
          </cell>
        </row>
        <row r="2185">
          <cell r="C2185" t="str">
            <v>642.13</v>
          </cell>
          <cell r="E2185" t="str">
            <v>654.13</v>
          </cell>
          <cell r="F2185" t="str">
            <v>72846 Machinery for treating metal (including electric wire coil-winders), n.e.s.</v>
          </cell>
        </row>
        <row r="2186">
          <cell r="C2186" t="str">
            <v>642.14</v>
          </cell>
          <cell r="E2186" t="str">
            <v>654.19</v>
          </cell>
          <cell r="F2186" t="str">
            <v>72847 Machinery and apparatus for isotopic separation, and parts thereof, n.e.s.</v>
          </cell>
        </row>
        <row r="2187">
          <cell r="C2187" t="str">
            <v>642.15</v>
          </cell>
          <cell r="E2187" t="str">
            <v>268.11</v>
          </cell>
          <cell r="F2187" t="str">
            <v>72849 Machinery having individual functions, n.e.s.</v>
          </cell>
        </row>
        <row r="2188">
          <cell r="C2188" t="str">
            <v>642.16</v>
          </cell>
          <cell r="E2188" t="str">
            <v>268.19</v>
          </cell>
          <cell r="F2188" t="str">
            <v>72851 Parts for machines assembling electric or electronic lamps, tubes, etc.; parts for machines manufacturing or hot working glass or glassware</v>
          </cell>
        </row>
        <row r="2189">
          <cell r="C2189" t="str">
            <v>642.31</v>
          </cell>
          <cell r="E2189" t="str">
            <v>268.21</v>
          </cell>
          <cell r="F2189" t="str">
            <v>73111 Machine tools operated by laser, or other light or photon beam processes</v>
          </cell>
        </row>
        <row r="2190">
          <cell r="C2190" t="str">
            <v>642.32</v>
          </cell>
          <cell r="E2190" t="str">
            <v>268.21</v>
          </cell>
          <cell r="F2190" t="str">
            <v>73112 Machine tools operated by ultrasonic processes</v>
          </cell>
        </row>
        <row r="2191">
          <cell r="C2191" t="str">
            <v>642.33</v>
          </cell>
          <cell r="E2191" t="str">
            <v>268.29</v>
          </cell>
          <cell r="F2191" t="str">
            <v>73113 Machine tools operated by electro-discharge processes</v>
          </cell>
        </row>
        <row r="2192">
          <cell r="C2192" t="str">
            <v>642.34</v>
          </cell>
          <cell r="E2192" t="str">
            <v>268.3</v>
          </cell>
          <cell r="F2192" t="str">
            <v>73114 Machine tools operated by electro-chemical, electron-beam, ionic-beam or plasma arc process</v>
          </cell>
        </row>
        <row r="2193">
          <cell r="C2193" t="str">
            <v>642.35</v>
          </cell>
          <cell r="E2193" t="str">
            <v>268.3</v>
          </cell>
          <cell r="F2193" t="str">
            <v>73121 Machining centers for working metal</v>
          </cell>
        </row>
        <row r="2194">
          <cell r="C2194" t="str">
            <v>642.39</v>
          </cell>
          <cell r="E2194" t="str">
            <v>268.5</v>
          </cell>
          <cell r="F2194" t="str">
            <v>73122 Unit construction machines (single station) for working metal</v>
          </cell>
        </row>
        <row r="2195">
          <cell r="C2195" t="str">
            <v>892.81</v>
          </cell>
          <cell r="E2195" t="str">
            <v>268.63</v>
          </cell>
        </row>
        <row r="2196">
          <cell r="C2196" t="str">
            <v>892.81</v>
          </cell>
          <cell r="E2196" t="str">
            <v>268.69</v>
          </cell>
        </row>
        <row r="2197">
          <cell r="C2197" t="str">
            <v>642.91</v>
          </cell>
          <cell r="E2197" t="str">
            <v>268.69</v>
          </cell>
          <cell r="F2197" t="str">
            <v>73146 Boring machines, n.e.s., for working metal</v>
          </cell>
        </row>
        <row r="2198">
          <cell r="C2198" t="str">
            <v>642.91</v>
          </cell>
          <cell r="E2198" t="str">
            <v>268.62</v>
          </cell>
          <cell r="F2198" t="str">
            <v>73151 Milling machines, knee type, numerically controlled, for milling metal</v>
          </cell>
        </row>
        <row r="2199">
          <cell r="C2199" t="str">
            <v>642.44</v>
          </cell>
          <cell r="E2199" t="str">
            <v>268.71</v>
          </cell>
          <cell r="F2199" t="str">
            <v>73143 Drilling machines, n.e.s. for drilling metal</v>
          </cell>
        </row>
        <row r="2200">
          <cell r="C2200" t="str">
            <v>642.44</v>
          </cell>
          <cell r="E2200" t="str">
            <v>268.71</v>
          </cell>
          <cell r="F2200" t="str">
            <v>73144 Boring-milling machines, n.e.s., numerically controlled, for working metal</v>
          </cell>
        </row>
        <row r="2201">
          <cell r="C2201" t="str">
            <v>642.45</v>
          </cell>
          <cell r="E2201" t="str">
            <v>268.73</v>
          </cell>
          <cell r="F2201" t="str">
            <v>73145 Boring-milling machines, n.e.s., for working metal</v>
          </cell>
        </row>
        <row r="2202">
          <cell r="C2202" t="str">
            <v>642.99</v>
          </cell>
          <cell r="E2202" t="str">
            <v>268.77</v>
          </cell>
          <cell r="F2202" t="str">
            <v>73163 Grinding machines, numerically controlled, n.e.s., positioning in any one axis can be set to an accuracy of at least 0.01 mm, metalworking</v>
          </cell>
        </row>
        <row r="2203">
          <cell r="C2203" t="str">
            <v>642.93</v>
          </cell>
          <cell r="E2203" t="str">
            <v>268.77</v>
          </cell>
          <cell r="F2203" t="str">
            <v>73152 Knee type milling machines, other than numerically controlled, for milling metal</v>
          </cell>
        </row>
        <row r="2204">
          <cell r="C2204" t="str">
            <v>642.99</v>
          </cell>
          <cell r="E2204" t="str">
            <v>268.77</v>
          </cell>
          <cell r="F2204" t="str">
            <v>73164 Grinding machines, n.e.s., positioning in any one axis can be set to an accuracy of at least 0.01 mm, metalworking</v>
          </cell>
        </row>
        <row r="2205">
          <cell r="C2205" t="str">
            <v>641</v>
          </cell>
          <cell r="E2205" t="str">
            <v>651.12</v>
          </cell>
          <cell r="F2205" t="str">
            <v>72342 Snowplows and snowblowers</v>
          </cell>
        </row>
        <row r="2206">
          <cell r="C2206" t="str">
            <v>892.15</v>
          </cell>
          <cell r="E2206" t="str">
            <v>651.17</v>
          </cell>
        </row>
        <row r="2207">
          <cell r="C2207" t="str">
            <v>892.16</v>
          </cell>
          <cell r="E2207" t="str">
            <v>651.13</v>
          </cell>
        </row>
        <row r="2208">
          <cell r="C2208" t="str">
            <v>892.19</v>
          </cell>
          <cell r="E2208" t="str">
            <v>651.18</v>
          </cell>
        </row>
        <row r="2209">
          <cell r="C2209" t="str">
            <v>892.21</v>
          </cell>
          <cell r="E2209" t="str">
            <v>651.14</v>
          </cell>
        </row>
        <row r="2210">
          <cell r="C2210" t="str">
            <v>892.29</v>
          </cell>
          <cell r="E2210" t="str">
            <v>651.14</v>
          </cell>
        </row>
        <row r="2211">
          <cell r="C2211" t="str">
            <v>892.12</v>
          </cell>
          <cell r="E2211" t="str">
            <v>651.16</v>
          </cell>
        </row>
        <row r="2212">
          <cell r="C2212" t="str">
            <v>892.85</v>
          </cell>
          <cell r="E2212" t="str">
            <v>651.19</v>
          </cell>
        </row>
        <row r="2213">
          <cell r="C2213" t="str">
            <v>892.14</v>
          </cell>
          <cell r="E2213" t="str">
            <v>651.15</v>
          </cell>
        </row>
        <row r="2214">
          <cell r="C2214" t="str">
            <v>892.13</v>
          </cell>
          <cell r="E2214" t="str">
            <v>654.21</v>
          </cell>
        </row>
        <row r="2215">
          <cell r="C2215" t="str">
            <v>892.14</v>
          </cell>
          <cell r="E2215" t="str">
            <v>654.21</v>
          </cell>
        </row>
        <row r="2216">
          <cell r="C2216" t="str">
            <v>892.82</v>
          </cell>
          <cell r="E2216" t="str">
            <v>654.31</v>
          </cell>
        </row>
        <row r="2217">
          <cell r="C2217" t="str">
            <v>892.83</v>
          </cell>
          <cell r="E2217" t="str">
            <v>654.31</v>
          </cell>
        </row>
        <row r="2218">
          <cell r="C2218" t="str">
            <v>892.41</v>
          </cell>
          <cell r="E2218" t="str">
            <v>654.33</v>
          </cell>
        </row>
        <row r="2219">
          <cell r="C2219" t="str">
            <v>892.41</v>
          </cell>
          <cell r="E2219" t="str">
            <v>654.22</v>
          </cell>
        </row>
        <row r="2220">
          <cell r="C2220" t="str">
            <v>892.42</v>
          </cell>
          <cell r="E2220" t="str">
            <v>654.22</v>
          </cell>
        </row>
        <row r="2221">
          <cell r="C2221" t="str">
            <v>892.84</v>
          </cell>
          <cell r="E2221" t="str">
            <v>654.32</v>
          </cell>
        </row>
        <row r="2222">
          <cell r="C2222" t="str">
            <v>892.86</v>
          </cell>
          <cell r="E2222" t="str">
            <v>654.32</v>
          </cell>
        </row>
        <row r="2223">
          <cell r="C2223" t="str">
            <v>892.87</v>
          </cell>
          <cell r="E2223" t="str">
            <v>654.34</v>
          </cell>
        </row>
        <row r="2224">
          <cell r="C2224" t="str">
            <v>892.89</v>
          </cell>
          <cell r="E2224" t="str">
            <v>654.92</v>
          </cell>
        </row>
        <row r="2225">
          <cell r="C2225" t="str">
            <v>261.41</v>
          </cell>
          <cell r="E2225" t="str">
            <v>263.1</v>
          </cell>
          <cell r="F2225" t="str">
            <v>42249 Refined palm kernel or babassu oil, refined, and their fractions</v>
          </cell>
        </row>
        <row r="2226">
          <cell r="C2226" t="str">
            <v>261.3</v>
          </cell>
          <cell r="E2226" t="str">
            <v>263.31</v>
          </cell>
          <cell r="F2226" t="str">
            <v>42241 Palm kernel or babassu oil, crude</v>
          </cell>
        </row>
        <row r="2227">
          <cell r="C2227" t="str">
            <v>261.42</v>
          </cell>
          <cell r="E2227" t="str">
            <v>263.32</v>
          </cell>
          <cell r="F2227" t="str">
            <v>42250 Castor oil and its fractions</v>
          </cell>
        </row>
        <row r="2228">
          <cell r="C2228" t="str">
            <v>261.49</v>
          </cell>
          <cell r="E2228" t="str">
            <v>263.39</v>
          </cell>
          <cell r="F2228" t="str">
            <v>42291 Tung oil and its fractions</v>
          </cell>
        </row>
        <row r="2229">
          <cell r="C2229" t="str">
            <v>651.92</v>
          </cell>
          <cell r="E2229" t="str">
            <v>263.4</v>
          </cell>
          <cell r="F2229" t="str">
            <v>74434 Tower cranes</v>
          </cell>
        </row>
        <row r="2230">
          <cell r="C2230" t="str">
            <v>651.93</v>
          </cell>
          <cell r="E2230" t="str">
            <v>651.21</v>
          </cell>
          <cell r="F2230" t="str">
            <v>74435 Portal or pedestal jib cranes</v>
          </cell>
        </row>
        <row r="2231">
          <cell r="C2231" t="str">
            <v>651.94</v>
          </cell>
          <cell r="E2231" t="str">
            <v>651.21</v>
          </cell>
          <cell r="F2231" t="str">
            <v>74437 Derricks, cranes, etc. n.e.s., self-propelled</v>
          </cell>
        </row>
        <row r="2232">
          <cell r="C2232" t="str">
            <v>654.11</v>
          </cell>
          <cell r="E2232" t="str">
            <v>651.22</v>
          </cell>
          <cell r="F2232" t="str">
            <v>77586 Electric ovens and cookers, cooking plates, boiling rings, grillers and roasters</v>
          </cell>
        </row>
        <row r="2233">
          <cell r="C2233" t="str">
            <v>654.13</v>
          </cell>
          <cell r="E2233" t="str">
            <v>651.33</v>
          </cell>
          <cell r="F2233" t="str">
            <v>77587 Electrothermic domestic appliances, n.e.s.</v>
          </cell>
        </row>
        <row r="2234">
          <cell r="C2234" t="str">
            <v>654.19</v>
          </cell>
          <cell r="E2234" t="str">
            <v>651.33</v>
          </cell>
          <cell r="F2234" t="str">
            <v>77588 Electric heating resistors (other than carbon)</v>
          </cell>
        </row>
        <row r="2235">
          <cell r="C2235" t="str">
            <v>268.11</v>
          </cell>
          <cell r="E2235" t="str">
            <v>651.33</v>
          </cell>
          <cell r="F2235" t="str">
            <v>51223 Pentaerythritol</v>
          </cell>
        </row>
        <row r="2236">
          <cell r="C2236" t="str">
            <v>268.19</v>
          </cell>
          <cell r="E2236" t="str">
            <v>651.33</v>
          </cell>
          <cell r="F2236" t="str">
            <v>51224 Mannitol</v>
          </cell>
        </row>
        <row r="2237">
          <cell r="C2237" t="str">
            <v>268.21</v>
          </cell>
          <cell r="E2237" t="str">
            <v>651.33</v>
          </cell>
          <cell r="F2237" t="str">
            <v>51225 D-glucitol (sorbitol)</v>
          </cell>
        </row>
        <row r="2238">
          <cell r="C2238" t="str">
            <v>268.21</v>
          </cell>
          <cell r="E2238" t="str">
            <v>651.33</v>
          </cell>
          <cell r="F2238" t="str">
            <v>51229 Acyclic alcohols, n.e.s.</v>
          </cell>
        </row>
        <row r="2239">
          <cell r="C2239" t="str">
            <v>268.29</v>
          </cell>
          <cell r="E2239" t="str">
            <v>651.33</v>
          </cell>
          <cell r="F2239" t="str">
            <v>51231 Cyclanic, cyclenic, or cycloterpenic alcohols and their halogenated, sulfonated, nitrated or nitrosated derivatives</v>
          </cell>
        </row>
        <row r="2240">
          <cell r="C2240" t="str">
            <v>268.3</v>
          </cell>
          <cell r="E2240" t="str">
            <v>651.33</v>
          </cell>
          <cell r="F2240" t="str">
            <v>51235 Aromatic cyclic alcohols and their halogenated, sulfonated, nitrated or nitrosated derivatives</v>
          </cell>
        </row>
        <row r="2241">
          <cell r="C2241" t="str">
            <v>268.3</v>
          </cell>
          <cell r="E2241" t="str">
            <v>651.33</v>
          </cell>
          <cell r="F2241" t="str">
            <v>51241 Phenol (hydroxybenzene), pure, and its salts</v>
          </cell>
        </row>
        <row r="2242">
          <cell r="C2242" t="str">
            <v>268.59</v>
          </cell>
          <cell r="E2242" t="str">
            <v>651.33</v>
          </cell>
          <cell r="F2242" t="str">
            <v>51243 Phenols and phenol-alcohols, n.e.s.</v>
          </cell>
        </row>
        <row r="2243">
          <cell r="C2243" t="str">
            <v>268.63</v>
          </cell>
          <cell r="E2243" t="str">
            <v>651.33</v>
          </cell>
          <cell r="F2243" t="str">
            <v>51371 Acetic acid and its salts</v>
          </cell>
        </row>
        <row r="2244">
          <cell r="C2244" t="str">
            <v>268.69</v>
          </cell>
          <cell r="E2244" t="str">
            <v>651.33</v>
          </cell>
          <cell r="F2244" t="str">
            <v>51372 Esters of acetic acid</v>
          </cell>
        </row>
        <row r="2245">
          <cell r="C2245" t="str">
            <v>268.69</v>
          </cell>
          <cell r="E2245" t="str">
            <v>651.33</v>
          </cell>
          <cell r="F2245" t="str">
            <v>51373 Methacrylic acid and its salts and esters</v>
          </cell>
        </row>
        <row r="2246">
          <cell r="C2246" t="str">
            <v>268.62</v>
          </cell>
          <cell r="E2246" t="str">
            <v>651.33</v>
          </cell>
          <cell r="F2246" t="str">
            <v>51244 Phenol or phenol-alcohol derivatives, halogenated, sulfonated, nitrated or nitrosated</v>
          </cell>
        </row>
        <row r="2247">
          <cell r="C2247" t="str">
            <v>268.71</v>
          </cell>
          <cell r="E2247" t="str">
            <v>651.33</v>
          </cell>
          <cell r="F2247" t="str">
            <v>51374 Formic acid and its salts and esters</v>
          </cell>
        </row>
        <row r="2248">
          <cell r="C2248" t="str">
            <v>268.71</v>
          </cell>
          <cell r="E2248" t="str">
            <v>651.33</v>
          </cell>
          <cell r="F2248" t="str">
            <v>51375 Butyric acids, valeric acids, their salts and esters</v>
          </cell>
        </row>
        <row r="2249">
          <cell r="C2249" t="str">
            <v>268.73</v>
          </cell>
          <cell r="E2249" t="str">
            <v>651.33</v>
          </cell>
          <cell r="F2249" t="str">
            <v>51376 Palmitic acid, stearic acid, their salts and esters</v>
          </cell>
        </row>
        <row r="2250">
          <cell r="C2250" t="str">
            <v>268.77</v>
          </cell>
          <cell r="E2250" t="str">
            <v>651.33</v>
          </cell>
          <cell r="F2250" t="str">
            <v>51377 Saturated acyclic monocarboxylic acids, nes; their anhydrides, halides, peroxides, peroxyacids and halogenated, sulfonated, nitrated etc. derivatives</v>
          </cell>
        </row>
        <row r="2251">
          <cell r="C2251" t="str">
            <v>268.77</v>
          </cell>
          <cell r="E2251" t="str">
            <v>651.33</v>
          </cell>
          <cell r="F2251" t="str">
            <v>51378 Oleic, linoleic or linolenic acids, their salts and esters</v>
          </cell>
        </row>
        <row r="2252">
          <cell r="C2252" t="str">
            <v>268.77</v>
          </cell>
          <cell r="E2252" t="str">
            <v>651.33</v>
          </cell>
          <cell r="F2252" t="str">
            <v>51379 Unsaturated acyclic monocarboxylic acids n.e.s.; cyclic monocarboxylic acids, their anhydrides, halides, peroxides, peroxyacids and their derivatives</v>
          </cell>
        </row>
        <row r="2253">
          <cell r="C2253" t="str">
            <v>651.12</v>
          </cell>
          <cell r="E2253" t="str">
            <v>651.33</v>
          </cell>
          <cell r="F2253" t="str">
            <v>73165 Sharpening (tool or cutter grinding) machines, numerically controlled, metalworking</v>
          </cell>
        </row>
        <row r="2254">
          <cell r="C2254" t="str">
            <v>651.17</v>
          </cell>
          <cell r="E2254" t="str">
            <v>651.33</v>
          </cell>
          <cell r="F2254" t="str">
            <v>73175 Gear cutting, gear grinding or gear finishing machines, metalworking</v>
          </cell>
        </row>
        <row r="2255">
          <cell r="C2255" t="str">
            <v>651.13</v>
          </cell>
          <cell r="E2255" t="str">
            <v>651.33</v>
          </cell>
          <cell r="F2255" t="str">
            <v>73166 Sharpening (tool or cutter grinding) machines, other than numerically controlled, metalworking</v>
          </cell>
        </row>
        <row r="2256">
          <cell r="C2256" t="str">
            <v>651.18</v>
          </cell>
          <cell r="E2256" t="str">
            <v>651.33</v>
          </cell>
          <cell r="F2256" t="str">
            <v>73177 Sawing or cutting-off machines, metalworking</v>
          </cell>
        </row>
        <row r="2257">
          <cell r="C2257" t="str">
            <v>651.14</v>
          </cell>
          <cell r="E2257" t="str">
            <v>651.34</v>
          </cell>
          <cell r="F2257" t="str">
            <v>73167 Honing or lapping machines, metalworking</v>
          </cell>
        </row>
        <row r="2258">
          <cell r="C2258" t="str">
            <v>651.14</v>
          </cell>
          <cell r="E2258" t="str">
            <v>651.34</v>
          </cell>
          <cell r="F2258" t="str">
            <v>73169 Machine tools for deburring, polishing or otherwise finishing metal, sintered carbides or cernets by grinding stones, abrasives, etc., n.e.s.</v>
          </cell>
        </row>
        <row r="2259">
          <cell r="C2259" t="str">
            <v>651.16</v>
          </cell>
          <cell r="E2259" t="str">
            <v>651.34</v>
          </cell>
          <cell r="F2259" t="str">
            <v>73173 Broaching machines, metalworking</v>
          </cell>
        </row>
        <row r="2260">
          <cell r="C2260" t="str">
            <v>651.19</v>
          </cell>
          <cell r="E2260" t="str">
            <v>651.34</v>
          </cell>
          <cell r="F2260" t="str">
            <v>73179 Machine tools working by removing metal, sintered metal carbides or cermets, n.e.s.</v>
          </cell>
        </row>
        <row r="2261">
          <cell r="C2261" t="str">
            <v>651.15</v>
          </cell>
          <cell r="E2261" t="str">
            <v>651.34</v>
          </cell>
          <cell r="F2261" t="str">
            <v>73171 Shaping or slotting machines, metalworking</v>
          </cell>
        </row>
        <row r="2262">
          <cell r="C2262" t="str">
            <v>654.21</v>
          </cell>
          <cell r="E2262" t="str">
            <v>651.34</v>
          </cell>
          <cell r="F2262" t="str">
            <v>77589 Parts of electrothermic appliances n.e.s.</v>
          </cell>
        </row>
        <row r="2263">
          <cell r="C2263" t="str">
            <v>654.21</v>
          </cell>
          <cell r="E2263" t="str">
            <v>651.34</v>
          </cell>
          <cell r="F2263" t="str">
            <v>77611 Television picture tubes, color</v>
          </cell>
        </row>
        <row r="2264">
          <cell r="C2264" t="str">
            <v>654.31</v>
          </cell>
          <cell r="E2264" t="str">
            <v>651.34</v>
          </cell>
          <cell r="F2264" t="str">
            <v>77623 Cathode ray-tubes, n.e.s.</v>
          </cell>
        </row>
        <row r="2265">
          <cell r="C2265" t="str">
            <v>654.31</v>
          </cell>
          <cell r="E2265" t="str">
            <v>651.34</v>
          </cell>
          <cell r="F2265" t="str">
            <v>77625 Microwave tubes (excluding grid-controlled tubes)</v>
          </cell>
        </row>
        <row r="2266">
          <cell r="C2266" t="str">
            <v>654.33</v>
          </cell>
          <cell r="E2266" t="str">
            <v>651.34</v>
          </cell>
          <cell r="F2266" t="str">
            <v>77631 Diodes, not photosensitive nor light emitting diodes</v>
          </cell>
        </row>
        <row r="2267">
          <cell r="C2267" t="str">
            <v>654.22</v>
          </cell>
          <cell r="E2267" t="str">
            <v>651.34</v>
          </cell>
          <cell r="F2267" t="str">
            <v>77612 Television picture tubes, black and white or other monochrome</v>
          </cell>
        </row>
        <row r="2268">
          <cell r="C2268" t="str">
            <v>654.22</v>
          </cell>
          <cell r="E2268" t="str">
            <v>651.34</v>
          </cell>
          <cell r="F2268" t="str">
            <v>77621 Television camera tubes; image converters and intensifiers; other photocathode tubes</v>
          </cell>
        </row>
        <row r="2269">
          <cell r="C2269" t="str">
            <v>654.32</v>
          </cell>
          <cell r="E2269" t="str">
            <v>651.34</v>
          </cell>
          <cell r="F2269" t="str">
            <v>77627 Electronic valves and tubes, n.e.s.</v>
          </cell>
        </row>
        <row r="2270">
          <cell r="C2270" t="str">
            <v>654.32</v>
          </cell>
          <cell r="E2270" t="str">
            <v>651.34</v>
          </cell>
          <cell r="F2270" t="str">
            <v>77629 Parts of television picture tubes and other electronic valves and tubes</v>
          </cell>
        </row>
        <row r="2271">
          <cell r="C2271" t="str">
            <v>654.34</v>
          </cell>
          <cell r="E2271" t="str">
            <v>651.34</v>
          </cell>
          <cell r="F2271" t="str">
            <v>77632 Transistors (excluding photosensitive transistors) with a dissipation rate of less than 1 watt</v>
          </cell>
        </row>
        <row r="2272">
          <cell r="C2272" t="str">
            <v>654.92</v>
          </cell>
          <cell r="E2272" t="str">
            <v>651.34</v>
          </cell>
          <cell r="F2272" t="str">
            <v>77812 Electric accumulators (storage batteries)</v>
          </cell>
        </row>
        <row r="2273">
          <cell r="C2273" t="str">
            <v>263.1</v>
          </cell>
          <cell r="E2273" t="str">
            <v>651.34</v>
          </cell>
          <cell r="F2273" t="str">
            <v>42299 Fixed vegetable fats and oils (other than soft), crude, refined or fractionated, n.e.s.</v>
          </cell>
        </row>
        <row r="2274">
          <cell r="C2274" t="str">
            <v>263.31</v>
          </cell>
          <cell r="E2274" t="str">
            <v>651.34</v>
          </cell>
          <cell r="F2274" t="str">
            <v>43121 Animal fats or oils and their fractions, hydrogenated, interesterified etc., refined or not, but not further prepared</v>
          </cell>
        </row>
        <row r="2275">
          <cell r="C2275" t="str">
            <v>263.32</v>
          </cell>
          <cell r="E2275" t="str">
            <v>651.34</v>
          </cell>
          <cell r="F2275" t="str">
            <v>43122 Vegetable fats or oils and their fractions, hydrogenated, interesterified etc., refined or not, but not further prepared</v>
          </cell>
        </row>
        <row r="2276">
          <cell r="C2276" t="str">
            <v>263.39</v>
          </cell>
          <cell r="E2276" t="str">
            <v>651.34</v>
          </cell>
          <cell r="F2276" t="str">
            <v>43131 Fatty acids and acid oils from refining animal or vegetable fatty substances</v>
          </cell>
        </row>
        <row r="2277">
          <cell r="C2277" t="str">
            <v>263.4</v>
          </cell>
          <cell r="E2277" t="str">
            <v>651.31</v>
          </cell>
          <cell r="F2277" t="str">
            <v>43133 Degras; residues from the treatment of animal or vegetable waxes or fatty substances</v>
          </cell>
        </row>
        <row r="2278">
          <cell r="C2278" t="str">
            <v>651.21</v>
          </cell>
          <cell r="E2278" t="str">
            <v>651.32</v>
          </cell>
          <cell r="F2278" t="str">
            <v>73311 Forging or die-stamping machines (including presses) and hammers</v>
          </cell>
        </row>
        <row r="2279">
          <cell r="C2279" t="str">
            <v>651.21</v>
          </cell>
          <cell r="E2279" t="str">
            <v>652.21</v>
          </cell>
          <cell r="F2279" t="str">
            <v>73312 Machines, bending, folding, straightening or flattening metal (including presses), numerically controlled</v>
          </cell>
        </row>
        <row r="2280">
          <cell r="C2280" t="str">
            <v>651.22</v>
          </cell>
          <cell r="E2280" t="str">
            <v>652.21</v>
          </cell>
          <cell r="F2280" t="str">
            <v>73313 Machines, bending, folding, straightening or flattening metal (including presses), other than numerically controlled</v>
          </cell>
        </row>
        <row r="2281">
          <cell r="C2281" t="str">
            <v>651.33</v>
          </cell>
          <cell r="E2281" t="str">
            <v>652.21</v>
          </cell>
          <cell r="F2281" t="str">
            <v>73316 Punching or notching machines (including presses), including combined punching and shearing machines, numerically controlled</v>
          </cell>
        </row>
        <row r="2282">
          <cell r="C2282" t="str">
            <v>651.33</v>
          </cell>
          <cell r="E2282" t="str">
            <v>652.21</v>
          </cell>
          <cell r="F2282" t="str">
            <v>73317 Punching or notching machines, n.e.s. (including presses), including combined punching and shearing machines (not numerically controlled)</v>
          </cell>
        </row>
        <row r="2283">
          <cell r="C2283" t="str">
            <v>651.33</v>
          </cell>
          <cell r="E2283" t="str">
            <v>652.31</v>
          </cell>
          <cell r="F2283" t="str">
            <v>73318 Presses for working metal or metal carbides, n.e.s.</v>
          </cell>
        </row>
        <row r="2284">
          <cell r="C2284" t="str">
            <v>651.33</v>
          </cell>
          <cell r="E2284" t="str">
            <v>652.31</v>
          </cell>
          <cell r="F2284" t="str">
            <v>73391 Draw-benches for working metal bars, tubes, profiles, wire, etc.</v>
          </cell>
        </row>
        <row r="2285">
          <cell r="C2285" t="str">
            <v>651.33</v>
          </cell>
          <cell r="E2285" t="str">
            <v>652.31</v>
          </cell>
          <cell r="F2285" t="str">
            <v>73393 Thread rolling machines, for working metal, etc.</v>
          </cell>
        </row>
        <row r="2286">
          <cell r="C2286" t="str">
            <v>651.33</v>
          </cell>
          <cell r="E2286" t="str">
            <v>652.31</v>
          </cell>
          <cell r="F2286" t="str">
            <v>73395 Machines for working wire</v>
          </cell>
        </row>
        <row r="2287">
          <cell r="C2287" t="str">
            <v>651.33</v>
          </cell>
          <cell r="E2287" t="str">
            <v>652.32</v>
          </cell>
          <cell r="F2287" t="str">
            <v>73399 Machine tools for working metals, sintered metal carbides or cermets, without removing materials, n.e.s.</v>
          </cell>
        </row>
        <row r="2288">
          <cell r="C2288" t="str">
            <v>651.33</v>
          </cell>
          <cell r="E2288" t="str">
            <v>652.32</v>
          </cell>
          <cell r="F2288" t="str">
            <v>73511 Tool holders and self-opening dieheads</v>
          </cell>
        </row>
        <row r="2289">
          <cell r="C2289" t="str">
            <v>651.33</v>
          </cell>
          <cell r="E2289" t="str">
            <v>652.32</v>
          </cell>
          <cell r="F2289" t="str">
            <v>73513 Work holders for machine tools</v>
          </cell>
        </row>
        <row r="2290">
          <cell r="C2290" t="str">
            <v>651.33</v>
          </cell>
          <cell r="E2290" t="str">
            <v>652.32</v>
          </cell>
          <cell r="F2290" t="str">
            <v>73515 Dividing heads and other special attachments for machine tools</v>
          </cell>
        </row>
        <row r="2291">
          <cell r="C2291" t="str">
            <v>651.33</v>
          </cell>
          <cell r="E2291" t="str">
            <v>652.33</v>
          </cell>
          <cell r="F2291" t="str">
            <v>73591 Parts, n.e.s., and accessories suitable solely or principally for use with metalworking machine tools working by removing metal or other material</v>
          </cell>
        </row>
        <row r="2292">
          <cell r="C2292" t="str">
            <v>651.33</v>
          </cell>
          <cell r="E2292" t="str">
            <v>652.33</v>
          </cell>
          <cell r="F2292" t="str">
            <v>73595 Parts, n.e.s., and accessories suitable solely or principally for use with metalworking machine tools working without removing metal or other material</v>
          </cell>
        </row>
        <row r="2293">
          <cell r="C2293" t="str">
            <v>651.33</v>
          </cell>
          <cell r="E2293" t="str">
            <v>652.33</v>
          </cell>
          <cell r="F2293" t="str">
            <v>73711 Converters, ingot molds and ladles used in metallurgy or metal foundries</v>
          </cell>
        </row>
        <row r="2294">
          <cell r="C2294" t="str">
            <v>651.33</v>
          </cell>
          <cell r="E2294" t="str">
            <v>652.33</v>
          </cell>
          <cell r="F2294" t="str">
            <v>73712 Casting machines used in metallurgy or metal foundries</v>
          </cell>
        </row>
        <row r="2295">
          <cell r="C2295" t="str">
            <v>651.33</v>
          </cell>
          <cell r="E2295" t="str">
            <v>652.34</v>
          </cell>
          <cell r="F2295" t="str">
            <v>73719 Parts of metalworking converters, ladles, ingot molds and casting machines</v>
          </cell>
        </row>
        <row r="2296">
          <cell r="C2296" t="str">
            <v>651.33</v>
          </cell>
          <cell r="E2296" t="str">
            <v>652.34</v>
          </cell>
          <cell r="F2296" t="str">
            <v>73721 Metal-rolling mills</v>
          </cell>
        </row>
        <row r="2297">
          <cell r="C2297" t="str">
            <v>651.33</v>
          </cell>
          <cell r="E2297" t="str">
            <v>652.34</v>
          </cell>
          <cell r="F2297" t="str">
            <v>73729 Rolls and other parts for metal-rolling mills</v>
          </cell>
        </row>
        <row r="2298">
          <cell r="C2298" t="str">
            <v>651.33</v>
          </cell>
          <cell r="E2298" t="str">
            <v>652.22</v>
          </cell>
          <cell r="F2298" t="str">
            <v>73731 Soldering irons and guns</v>
          </cell>
        </row>
        <row r="2299">
          <cell r="C2299" t="str">
            <v>651.33</v>
          </cell>
          <cell r="E2299" t="str">
            <v>652.22</v>
          </cell>
          <cell r="F2299" t="str">
            <v>73732 Brazing or soldering machines and apparatus, n.e.s.</v>
          </cell>
        </row>
        <row r="2300">
          <cell r="C2300" t="str">
            <v>651.33</v>
          </cell>
          <cell r="E2300" t="str">
            <v>652.22</v>
          </cell>
          <cell r="F2300" t="str">
            <v>73733 Machines and apparatus for resistance welding of metal, fully or partly au tomatic</v>
          </cell>
        </row>
        <row r="2301">
          <cell r="C2301" t="str">
            <v>651.33</v>
          </cell>
          <cell r="E2301" t="str">
            <v>652.41</v>
          </cell>
          <cell r="F2301" t="str">
            <v>73734 Machines and apparatus for resistance welding of metal, n.e.s.</v>
          </cell>
        </row>
        <row r="2302">
          <cell r="C2302" t="str">
            <v>651.33</v>
          </cell>
          <cell r="E2302" t="str">
            <v>652.41</v>
          </cell>
          <cell r="F2302" t="str">
            <v>73735 Machines and apparatus for arc (including plasma arc) welding of metal, fully or partly automatic</v>
          </cell>
        </row>
        <row r="2303">
          <cell r="C2303" t="str">
            <v>651.33</v>
          </cell>
          <cell r="E2303" t="str">
            <v>652.41</v>
          </cell>
          <cell r="F2303" t="str">
            <v>73736 Machines and apparatus for arc welding of metal, n.e.s.</v>
          </cell>
        </row>
        <row r="2304">
          <cell r="C2304" t="str">
            <v>651.33</v>
          </cell>
          <cell r="E2304" t="str">
            <v>652.42</v>
          </cell>
          <cell r="F2304" t="str">
            <v>73737 Electric metalworking machines and apparatus, n.e.s.</v>
          </cell>
        </row>
        <row r="2305">
          <cell r="C2305" t="str">
            <v>651.34</v>
          </cell>
          <cell r="E2305" t="str">
            <v>652.42</v>
          </cell>
          <cell r="F2305" t="str">
            <v>73739 Parts for electric laser, other light or photon beam, ultrasonic etc. soldering, brazing or welding machines and apparatus for hot metal etc. spraying</v>
          </cell>
        </row>
        <row r="2306">
          <cell r="C2306" t="str">
            <v>651.34</v>
          </cell>
          <cell r="E2306" t="str">
            <v>652.42</v>
          </cell>
          <cell r="F2306" t="str">
            <v>73741 Hand-held blow pipes for soldering, brazing, or welding, etc.</v>
          </cell>
        </row>
        <row r="2307">
          <cell r="C2307" t="str">
            <v>651.34</v>
          </cell>
          <cell r="E2307" t="str">
            <v>652.44</v>
          </cell>
          <cell r="F2307" t="str">
            <v>73742 Gas-operated machinery and apparatus, n.e.s. for soldering, brazing, etc.</v>
          </cell>
        </row>
        <row r="2308">
          <cell r="C2308" t="str">
            <v>651.34</v>
          </cell>
          <cell r="E2308" t="str">
            <v>652.43</v>
          </cell>
          <cell r="F2308" t="str">
            <v>73743 Nonelectric metalworking machinery and apparatus, n.e.s.</v>
          </cell>
        </row>
        <row r="2309">
          <cell r="C2309" t="str">
            <v>651.34</v>
          </cell>
          <cell r="E2309" t="str">
            <v>652.44</v>
          </cell>
          <cell r="F2309" t="str">
            <v>73749 Parts for machinery and apparatus for soldering, brazing or welding, n.e.s. and parts for gas-operated surface tempering machines</v>
          </cell>
        </row>
        <row r="2310">
          <cell r="C2310" t="str">
            <v>651.34</v>
          </cell>
          <cell r="E2310" t="str">
            <v>652.44</v>
          </cell>
          <cell r="F2310" t="str">
            <v>74121 Furnace burners for liquid fuel</v>
          </cell>
        </row>
        <row r="2311">
          <cell r="C2311" t="str">
            <v>651.34</v>
          </cell>
          <cell r="E2311" t="str">
            <v>652.45</v>
          </cell>
          <cell r="F2311" t="str">
            <v>74123 Furnace burners (including combination burners), n.e.s.</v>
          </cell>
        </row>
        <row r="2312">
          <cell r="C2312" t="str">
            <v>651.34</v>
          </cell>
          <cell r="E2312" t="str">
            <v>652.45</v>
          </cell>
          <cell r="F2312" t="str">
            <v>74125 Mechanical stokers, including their mechanical grates, mechanical ash dischargers and similar appliances</v>
          </cell>
        </row>
        <row r="2313">
          <cell r="C2313" t="str">
            <v>651.34</v>
          </cell>
          <cell r="E2313" t="str">
            <v>652.45</v>
          </cell>
          <cell r="F2313" t="str">
            <v>74128 Parts for furnace burners, mechanical stokers, grates, ash dischargers and similar mechanical appliances for furnaces</v>
          </cell>
        </row>
        <row r="2314">
          <cell r="C2314" t="str">
            <v>651.34</v>
          </cell>
          <cell r="E2314" t="str">
            <v>652.23</v>
          </cell>
          <cell r="F2314" t="str">
            <v>74131 Resistance heated furnaces and ovens</v>
          </cell>
        </row>
        <row r="2315">
          <cell r="C2315" t="str">
            <v>651.34</v>
          </cell>
          <cell r="E2315" t="str">
            <v>652.23</v>
          </cell>
          <cell r="F2315" t="str">
            <v>74132 Induction or dielectric furnaces and ovens</v>
          </cell>
        </row>
        <row r="2316">
          <cell r="C2316" t="str">
            <v>651.34</v>
          </cell>
          <cell r="E2316" t="str">
            <v>652.51</v>
          </cell>
          <cell r="F2316" t="str">
            <v>74133 Electric industrial or laboratory furnaces and ovens, n.e.s.</v>
          </cell>
        </row>
        <row r="2317">
          <cell r="C2317" t="str">
            <v>651.34</v>
          </cell>
          <cell r="E2317" t="str">
            <v>652.51</v>
          </cell>
          <cell r="F2317" t="str">
            <v>74134 Induction or dielectric heating equipment, n.e.s.</v>
          </cell>
        </row>
        <row r="2318">
          <cell r="C2318" t="str">
            <v>651.34</v>
          </cell>
          <cell r="E2318" t="str">
            <v>652.52</v>
          </cell>
          <cell r="F2318" t="str">
            <v>74135 Parts for electric industrial or laboratory furnaces and ovens, etc.</v>
          </cell>
        </row>
        <row r="2319">
          <cell r="C2319" t="str">
            <v>651.34</v>
          </cell>
          <cell r="E2319" t="str">
            <v>652.52</v>
          </cell>
          <cell r="F2319" t="str">
            <v>74136 Furnaces and ovens for the roastng, melting or other heat treatment of ores, pyrites or of metals, nonelectric</v>
          </cell>
        </row>
        <row r="2320">
          <cell r="C2320" t="str">
            <v>651.34</v>
          </cell>
          <cell r="E2320" t="str">
            <v>652.52</v>
          </cell>
          <cell r="F2320" t="str">
            <v>74137 Bakery ovens (including biscuit ovens), nonelectric</v>
          </cell>
        </row>
        <row r="2321">
          <cell r="C2321" t="str">
            <v>651.34</v>
          </cell>
          <cell r="E2321" t="str">
            <v>652.53</v>
          </cell>
          <cell r="F2321" t="str">
            <v>74138 Nonelectric industrial or laboratory furnaces n.e.s., including incinerators</v>
          </cell>
        </row>
        <row r="2322">
          <cell r="C2322" t="str">
            <v>651.34</v>
          </cell>
          <cell r="E2322" t="str">
            <v>652.53</v>
          </cell>
          <cell r="F2322" t="str">
            <v>74139 Parts for nonelectric industrial or laboratory furnaces and ovens</v>
          </cell>
        </row>
        <row r="2323">
          <cell r="C2323" t="str">
            <v>651.34</v>
          </cell>
          <cell r="E2323" t="str">
            <v>652.54</v>
          </cell>
          <cell r="F2323" t="str">
            <v>74143 Refrigerating or freezing chests (other than household type), cabinets, display counters, showcases and similar refrigerating or freezing furniture</v>
          </cell>
        </row>
        <row r="2324">
          <cell r="C2324" t="str">
            <v>651.34</v>
          </cell>
          <cell r="E2324" t="str">
            <v>652.54</v>
          </cell>
          <cell r="F2324" t="str">
            <v>74145 Refrigerating or freezing equipment, n.e.s.; heat pumps</v>
          </cell>
        </row>
        <row r="2325">
          <cell r="C2325" t="str">
            <v>651.31</v>
          </cell>
          <cell r="E2325" t="str">
            <v>652.24</v>
          </cell>
          <cell r="F2325" t="str">
            <v>73314 Shearing machines (including presses), other than combined punching and shearing machines, numerically controlled</v>
          </cell>
        </row>
        <row r="2326">
          <cell r="C2326" t="str">
            <v>651.32</v>
          </cell>
          <cell r="E2326" t="str">
            <v>652.24</v>
          </cell>
          <cell r="F2326" t="str">
            <v>73315 Shearing machines (including presses), other than combined punching and shearing machines, not numerically controlled</v>
          </cell>
        </row>
        <row r="2327">
          <cell r="C2327" t="str">
            <v>652.21</v>
          </cell>
          <cell r="E2327" t="str">
            <v>652.24</v>
          </cell>
          <cell r="F2327" t="str">
            <v>74521 Dishwashing machines not of household type</v>
          </cell>
        </row>
        <row r="2328">
          <cell r="C2328" t="str">
            <v>652.21</v>
          </cell>
          <cell r="E2328" t="str">
            <v>652.61</v>
          </cell>
          <cell r="F2328" t="str">
            <v>74523 Machinery for cleaning or drying bottles or other containers</v>
          </cell>
        </row>
        <row r="2329">
          <cell r="C2329" t="str">
            <v>652.21</v>
          </cell>
          <cell r="E2329" t="str">
            <v>652.62</v>
          </cell>
          <cell r="F2329" t="str">
            <v>74527 Packing or wrapping machinery, n.e.s.</v>
          </cell>
        </row>
        <row r="2330">
          <cell r="C2330" t="str">
            <v>652.21</v>
          </cell>
          <cell r="E2330" t="str">
            <v>652.62</v>
          </cell>
          <cell r="F2330" t="str">
            <v>74529 Parts of dish washing machines (including household type), machinery for cleaning, filling, sealing, labeling, etc. containers and aerating beverages</v>
          </cell>
        </row>
        <row r="2331">
          <cell r="C2331" t="str">
            <v>652.31</v>
          </cell>
          <cell r="E2331" t="str">
            <v>652.62</v>
          </cell>
          <cell r="F2331" t="str">
            <v>74595 Automatic goods-vending machines (postage stamp, cigarette, food, beverage,etc.), including money-changing machines</v>
          </cell>
        </row>
        <row r="2332">
          <cell r="C2332" t="str">
            <v>652.31</v>
          </cell>
          <cell r="E2332" t="str">
            <v>652.64</v>
          </cell>
          <cell r="F2332" t="str">
            <v>74597 Parts for automatic goods-vending machines (postage stamp, cigarette, food,etc.)</v>
          </cell>
        </row>
        <row r="2333">
          <cell r="C2333" t="str">
            <v>652.31</v>
          </cell>
          <cell r="E2333" t="str">
            <v>652.63</v>
          </cell>
          <cell r="F2333" t="str">
            <v>74610 Ball bearings</v>
          </cell>
        </row>
        <row r="2334">
          <cell r="C2334" t="str">
            <v>652.31</v>
          </cell>
          <cell r="E2334" t="str">
            <v>652.64</v>
          </cell>
          <cell r="F2334" t="str">
            <v>74620 Tapered roller bearings (including cone and tapered roller assemblies)</v>
          </cell>
        </row>
        <row r="2335">
          <cell r="C2335" t="str">
            <v>652.32</v>
          </cell>
          <cell r="E2335" t="str">
            <v>652.64</v>
          </cell>
          <cell r="F2335" t="str">
            <v>74630 Spherical roller bearings</v>
          </cell>
        </row>
        <row r="2336">
          <cell r="C2336" t="str">
            <v>652.32</v>
          </cell>
          <cell r="E2336" t="str">
            <v>652.65</v>
          </cell>
          <cell r="F2336" t="str">
            <v>74640 Needle roller bearings</v>
          </cell>
        </row>
        <row r="2337">
          <cell r="C2337" t="str">
            <v>652.32</v>
          </cell>
          <cell r="E2337" t="str">
            <v>652.65</v>
          </cell>
          <cell r="F2337" t="str">
            <v>74650 Cylindrical roller bearings, n.e.s.</v>
          </cell>
        </row>
        <row r="2338">
          <cell r="C2338" t="str">
            <v>652.32</v>
          </cell>
          <cell r="E2338" t="str">
            <v>652.65</v>
          </cell>
          <cell r="F2338" t="str">
            <v>74680 Ball or roller bearings (including combined ball/roller bearings), n.e.s.</v>
          </cell>
        </row>
        <row r="2339">
          <cell r="C2339" t="str">
            <v>652.33</v>
          </cell>
          <cell r="E2339" t="str">
            <v>652.25</v>
          </cell>
          <cell r="F2339" t="str">
            <v>74691 Balls, needles and rollers (parts of ball and roller bearings)</v>
          </cell>
        </row>
        <row r="2340">
          <cell r="C2340" t="str">
            <v>652.33</v>
          </cell>
          <cell r="E2340" t="str">
            <v>652.91</v>
          </cell>
          <cell r="F2340" t="str">
            <v>74699 Parts of ball and roller bearings, n.e.s.</v>
          </cell>
        </row>
        <row r="2341">
          <cell r="C2341" t="str">
            <v>652.33</v>
          </cell>
          <cell r="E2341" t="str">
            <v>652.92</v>
          </cell>
          <cell r="F2341" t="str">
            <v>74710 Pressure-reducing valves</v>
          </cell>
        </row>
        <row r="2342">
          <cell r="C2342" t="str">
            <v>652.33</v>
          </cell>
          <cell r="E2342" t="str">
            <v>652.93</v>
          </cell>
          <cell r="F2342" t="str">
            <v>74720 Valves for oleohydraulic or pneumatic transmissions</v>
          </cell>
        </row>
        <row r="2343">
          <cell r="C2343" t="str">
            <v>652.34</v>
          </cell>
          <cell r="E2343" t="str">
            <v>652.94</v>
          </cell>
          <cell r="F2343" t="str">
            <v>74730 Check valves</v>
          </cell>
        </row>
        <row r="2344">
          <cell r="C2344" t="str">
            <v>652.34</v>
          </cell>
          <cell r="E2344" t="str">
            <v>652.26</v>
          </cell>
          <cell r="F2344" t="str">
            <v>74740 Safety or relief valves</v>
          </cell>
        </row>
        <row r="2345">
          <cell r="C2345" t="str">
            <v>652.34</v>
          </cell>
          <cell r="E2345" t="str">
            <v>652.95</v>
          </cell>
          <cell r="F2345" t="str">
            <v>74780 Taps, cocks, valves and similar appliances, n.e.s.</v>
          </cell>
        </row>
        <row r="2346">
          <cell r="C2346" t="str">
            <v>652.34</v>
          </cell>
          <cell r="E2346" t="str">
            <v>652.96</v>
          </cell>
          <cell r="F2346" t="str">
            <v>74790 Parts for taps, cocks, valves and similar appliances for pipes, boiler shells, tanks, etc.</v>
          </cell>
        </row>
        <row r="2347">
          <cell r="C2347" t="str">
            <v>652.22</v>
          </cell>
          <cell r="E2347" t="str">
            <v>652.97</v>
          </cell>
          <cell r="F2347" t="str">
            <v>74531 Weighing machinery (excluding balances of 5 cg or better, personal and household scales), including weight-operated counting and checking machines</v>
          </cell>
        </row>
        <row r="2348">
          <cell r="C2348" t="str">
            <v>652.22</v>
          </cell>
          <cell r="E2348" t="str">
            <v>652.98</v>
          </cell>
          <cell r="F2348" t="str">
            <v>74532 Personal weighing machines (including baby scales); household scales</v>
          </cell>
        </row>
        <row r="2349">
          <cell r="C2349" t="str">
            <v>652.22</v>
          </cell>
          <cell r="E2349" t="str">
            <v>265.11</v>
          </cell>
          <cell r="F2349" t="str">
            <v>74539 Weighing machine weights; parts of weighing machinery (excluding balances of a sensitivety of 5 ca or better), weight-operated counting machines, etc.</v>
          </cell>
        </row>
        <row r="2350">
          <cell r="C2350" t="str">
            <v>652.41</v>
          </cell>
          <cell r="E2350" t="str">
            <v>265.12</v>
          </cell>
          <cell r="F2350" t="str">
            <v>74810 Transmission shafts (including cam and crank shafts) and cranks</v>
          </cell>
        </row>
        <row r="2351">
          <cell r="C2351" t="str">
            <v>652.41</v>
          </cell>
          <cell r="E2351" t="str">
            <v>265.12</v>
          </cell>
          <cell r="F2351" t="str">
            <v>74821 Bearing housings, incorporatng ball or roller bearings</v>
          </cell>
        </row>
        <row r="2352">
          <cell r="C2352" t="str">
            <v>652.41</v>
          </cell>
          <cell r="E2352" t="str">
            <v>265.13</v>
          </cell>
          <cell r="F2352" t="str">
            <v>74822 Bearing housings, not incorporatng ball or roller bearings; plain shaft bearings</v>
          </cell>
        </row>
        <row r="2353">
          <cell r="C2353" t="str">
            <v>652.42</v>
          </cell>
          <cell r="E2353" t="str">
            <v>265.21</v>
          </cell>
          <cell r="F2353" t="str">
            <v>74831 Roller chain</v>
          </cell>
        </row>
        <row r="2354">
          <cell r="C2354" t="str">
            <v>652.42</v>
          </cell>
          <cell r="E2354" t="str">
            <v>265.29</v>
          </cell>
          <cell r="F2354" t="str">
            <v>74832 Articulated chain, n.e.s.</v>
          </cell>
        </row>
        <row r="2355">
          <cell r="C2355" t="str">
            <v>652.42</v>
          </cell>
          <cell r="E2355" t="str">
            <v>264.1</v>
          </cell>
          <cell r="F2355" t="str">
            <v>74839 Parts of articulated link chain</v>
          </cell>
        </row>
        <row r="2356">
          <cell r="C2356" t="str">
            <v>652.44</v>
          </cell>
          <cell r="E2356" t="str">
            <v>264.9</v>
          </cell>
          <cell r="F2356" t="str">
            <v>74850 Flywheels and pulleys (including pulley blocks)</v>
          </cell>
        </row>
        <row r="2357">
          <cell r="C2357" t="str">
            <v>652.43</v>
          </cell>
          <cell r="E2357" t="str">
            <v>265.8</v>
          </cell>
          <cell r="F2357" t="str">
            <v>74840 Gears and gearing; ball screws; gear boxes and other speed changers (including torque converters)</v>
          </cell>
        </row>
        <row r="2358">
          <cell r="C2358" t="str">
            <v>652.44</v>
          </cell>
          <cell r="E2358" t="str">
            <v>651.96</v>
          </cell>
          <cell r="F2358" t="str">
            <v>74860 Clutches and shaft couplings (including universal joints)</v>
          </cell>
        </row>
        <row r="2359">
          <cell r="C2359" t="str">
            <v>652.44</v>
          </cell>
          <cell r="E2359" t="str">
            <v>651.96</v>
          </cell>
          <cell r="F2359" t="str">
            <v>74890 Parts, n.e.s., for transmission shafts and cranks, bearing housings, gears, gearing, ball screws, gear boxes, flywheels and pulleys, clutches, etc.</v>
          </cell>
        </row>
        <row r="2360">
          <cell r="C2360" t="str">
            <v>652.45</v>
          </cell>
          <cell r="E2360" t="str">
            <v>651.97</v>
          </cell>
          <cell r="F2360" t="str">
            <v>74911 Molding boxes for metal foundry</v>
          </cell>
        </row>
        <row r="2361">
          <cell r="C2361" t="str">
            <v>652.45</v>
          </cell>
          <cell r="E2361" t="str">
            <v>651.97</v>
          </cell>
          <cell r="F2361" t="str">
            <v>74912 Mold bases (plates for the bottom of metal etc. molds)</v>
          </cell>
        </row>
        <row r="2362">
          <cell r="C2362" t="str">
            <v>652.45</v>
          </cell>
          <cell r="E2362" t="str">
            <v>651.99</v>
          </cell>
          <cell r="F2362" t="str">
            <v>74913 Molding patterns</v>
          </cell>
        </row>
        <row r="2363">
          <cell r="C2363" t="str">
            <v>652.23</v>
          </cell>
          <cell r="E2363" t="str">
            <v>651.99</v>
          </cell>
          <cell r="F2363" t="str">
            <v>74561 Fire extinguishers, whether or not charged</v>
          </cell>
        </row>
        <row r="2364">
          <cell r="C2364" t="str">
            <v>652.23</v>
          </cell>
          <cell r="E2364" t="str">
            <v>651.99</v>
          </cell>
          <cell r="F2364" t="str">
            <v>74562 Spray guns and similar appliances</v>
          </cell>
        </row>
        <row r="2365">
          <cell r="C2365" t="str">
            <v>652.23</v>
          </cell>
          <cell r="E2365" t="str">
            <v>654.41</v>
          </cell>
          <cell r="F2365" t="str">
            <v>74563 Steam or sand blasting machines and similar jet projecting machines</v>
          </cell>
        </row>
        <row r="2366">
          <cell r="C2366" t="str">
            <v>652.51</v>
          </cell>
          <cell r="E2366" t="str">
            <v>654.41</v>
          </cell>
          <cell r="F2366" t="str">
            <v>74914 Injection or compression types of molds for metals or metal carbides</v>
          </cell>
        </row>
        <row r="2367">
          <cell r="C2367" t="str">
            <v>652.51</v>
          </cell>
          <cell r="E2367" t="str">
            <v>654.42</v>
          </cell>
          <cell r="F2367" t="str">
            <v>74915 Molds for metals or metal carbides, n.e.s.</v>
          </cell>
        </row>
        <row r="2368">
          <cell r="C2368" t="str">
            <v>652.51</v>
          </cell>
          <cell r="E2368" t="str">
            <v>654.42</v>
          </cell>
          <cell r="F2368" t="str">
            <v>74916 Molds for glass</v>
          </cell>
        </row>
        <row r="2369">
          <cell r="C2369" t="str">
            <v>652.52</v>
          </cell>
          <cell r="E2369" t="str">
            <v>654.5</v>
          </cell>
          <cell r="F2369" t="str">
            <v>74917 Molds for mineral materials</v>
          </cell>
        </row>
        <row r="2370">
          <cell r="C2370" t="str">
            <v>652.52</v>
          </cell>
          <cell r="E2370" t="str">
            <v>654.5</v>
          </cell>
          <cell r="F2370" t="str">
            <v>74918 Injection or compression types of molds for rubber or plastics</v>
          </cell>
        </row>
        <row r="2371">
          <cell r="C2371" t="str">
            <v>652.52</v>
          </cell>
          <cell r="E2371" t="str">
            <v>654.93</v>
          </cell>
          <cell r="F2371" t="str">
            <v>74919 Molds for rubber or plastics, n.e.s.</v>
          </cell>
        </row>
        <row r="2372">
          <cell r="C2372" t="str">
            <v>652.53</v>
          </cell>
          <cell r="E2372" t="str">
            <v>651.41</v>
          </cell>
          <cell r="F2372" t="str">
            <v>74920 Gaskets and similar joints of metal sheeting combined with other materials or layers of metal; sets or assortments of gaskets and similar joints etc.</v>
          </cell>
        </row>
        <row r="2373">
          <cell r="C2373" t="str">
            <v>652.53</v>
          </cell>
          <cell r="E2373" t="str">
            <v>651.42</v>
          </cell>
          <cell r="F2373" t="str">
            <v>74991 Ships' or boats' propellers and blades therefor</v>
          </cell>
        </row>
        <row r="2374">
          <cell r="C2374" t="str">
            <v>652.53</v>
          </cell>
          <cell r="E2374" t="str">
            <v>651.62</v>
          </cell>
          <cell r="F2374" t="str">
            <v>74999 Machinery parts, not containing electrical connectors, insulators, coils, contacts or other electrical features, n.e.s.</v>
          </cell>
        </row>
        <row r="2375">
          <cell r="C2375" t="str">
            <v>652.54</v>
          </cell>
          <cell r="E2375" t="str">
            <v>651.62</v>
          </cell>
          <cell r="F2375" t="str">
            <v>75113 Automatic typewriters; word-processing machines</v>
          </cell>
        </row>
        <row r="2376">
          <cell r="C2376" t="str">
            <v>652.54</v>
          </cell>
          <cell r="E2376" t="str">
            <v>651.62</v>
          </cell>
          <cell r="F2376" t="str">
            <v>75115 Electric typewriters, n.e.s.</v>
          </cell>
        </row>
        <row r="2377">
          <cell r="C2377" t="str">
            <v>652.54</v>
          </cell>
          <cell r="E2377" t="str">
            <v>651.51</v>
          </cell>
          <cell r="F2377" t="str">
            <v>75118 Nonelectric typewriters, n.e.s.</v>
          </cell>
        </row>
        <row r="2378">
          <cell r="C2378" t="str">
            <v>652.24</v>
          </cell>
          <cell r="E2378" t="str">
            <v>651.51</v>
          </cell>
          <cell r="F2378" t="str">
            <v>74564 Agricultural or horticultural appliances for projecting, dispersing or spraying liquids or powders</v>
          </cell>
        </row>
        <row r="2379">
          <cell r="C2379" t="str">
            <v>652.24</v>
          </cell>
          <cell r="E2379" t="str">
            <v>651.52</v>
          </cell>
          <cell r="F2379" t="str">
            <v>74565 Mechanical appliances for projecting, dispersing or spraying, etc. n.e.s.</v>
          </cell>
        </row>
        <row r="2380">
          <cell r="C2380" t="str">
            <v>652.24</v>
          </cell>
          <cell r="E2380" t="str">
            <v>651.59</v>
          </cell>
          <cell r="F2380" t="str">
            <v>74568 Parts of mechanical appliances for projecting, dispersing or spraying liquids or powders, fire extingishers, steam or sand blasting machines, etc.</v>
          </cell>
        </row>
        <row r="2381">
          <cell r="C2381" t="str">
            <v>652.61</v>
          </cell>
          <cell r="E2381" t="str">
            <v>651.59</v>
          </cell>
          <cell r="F2381" t="str">
            <v>75121 Electronic calculators capable of operation without an external source of power</v>
          </cell>
        </row>
        <row r="2382">
          <cell r="C2382" t="str">
            <v>652.61</v>
          </cell>
          <cell r="E2382" t="str">
            <v>651.63</v>
          </cell>
          <cell r="F2382" t="str">
            <v>75122 Calculating machines, n.e.s.</v>
          </cell>
        </row>
        <row r="2383">
          <cell r="C2383" t="str">
            <v>652.61</v>
          </cell>
          <cell r="E2383" t="str">
            <v>651.63</v>
          </cell>
          <cell r="F2383" t="str">
            <v>75123 Accounting machines (including bookkeeping machines)</v>
          </cell>
        </row>
        <row r="2384">
          <cell r="C2384" t="str">
            <v>652.62</v>
          </cell>
          <cell r="E2384" t="str">
            <v>651.63</v>
          </cell>
          <cell r="F2384" t="str">
            <v>75124 Cash registers</v>
          </cell>
        </row>
        <row r="2385">
          <cell r="C2385" t="str">
            <v>652.62</v>
          </cell>
          <cell r="E2385" t="str">
            <v>651.63</v>
          </cell>
          <cell r="F2385" t="str">
            <v>75128 Postage-franking, ticket-issuing and similar machines incorporating a calculating device</v>
          </cell>
        </row>
        <row r="2386">
          <cell r="C2386" t="str">
            <v>652.62</v>
          </cell>
          <cell r="E2386" t="str">
            <v>651.63</v>
          </cell>
          <cell r="F2386" t="str">
            <v>75131 Electrostatic photocopying apparatus operated by reproducing the original image directly onto the copy (direct process)</v>
          </cell>
        </row>
        <row r="2387">
          <cell r="C2387" t="str">
            <v>652.64</v>
          </cell>
          <cell r="E2387" t="str">
            <v>651.63</v>
          </cell>
          <cell r="F2387" t="str">
            <v>75133 Nonelectrostatic photocopyng apparatus incorporating an optical system</v>
          </cell>
        </row>
        <row r="2388">
          <cell r="C2388" t="str">
            <v>652.63</v>
          </cell>
          <cell r="E2388" t="str">
            <v>651.64</v>
          </cell>
          <cell r="F2388" t="str">
            <v>75132 Electrostatic photocopying apparatus operated by reproducing the original image via an intermediate onto the copy (indirect process)</v>
          </cell>
        </row>
        <row r="2389">
          <cell r="C2389" t="str">
            <v>652.64</v>
          </cell>
          <cell r="E2389" t="str">
            <v>651.64</v>
          </cell>
          <cell r="F2389" t="str">
            <v>75134 Nonelectrostatic photocopyng apparatus of the contact type</v>
          </cell>
        </row>
        <row r="2390">
          <cell r="C2390" t="str">
            <v>652.64</v>
          </cell>
          <cell r="E2390" t="str">
            <v>651.64</v>
          </cell>
          <cell r="F2390" t="str">
            <v>75135 Thermocopying apparatus</v>
          </cell>
        </row>
        <row r="2391">
          <cell r="C2391" t="str">
            <v>652.65</v>
          </cell>
          <cell r="E2391" t="str">
            <v>651.69</v>
          </cell>
          <cell r="F2391" t="str">
            <v>75191 Duplicating machines</v>
          </cell>
        </row>
        <row r="2392">
          <cell r="C2392" t="str">
            <v>652.65</v>
          </cell>
          <cell r="E2392" t="str">
            <v>651.69</v>
          </cell>
          <cell r="F2392" t="str">
            <v>75192 Addressing machines and address plate embossing machines</v>
          </cell>
        </row>
        <row r="2393">
          <cell r="C2393" t="str">
            <v>652.65</v>
          </cell>
          <cell r="E2393" t="str">
            <v>651.69</v>
          </cell>
          <cell r="F2393" t="str">
            <v>75193 Machines for sorting or folding mail for inserting in envelopes; machines for opening or closing mail; machines affixing or cancelling postage stamps</v>
          </cell>
        </row>
        <row r="2394">
          <cell r="C2394" t="str">
            <v>652.25</v>
          </cell>
          <cell r="E2394" t="str">
            <v>651.73</v>
          </cell>
          <cell r="F2394" t="str">
            <v>74591 Calendering or other rolling machines (other than for metal or glass)</v>
          </cell>
        </row>
        <row r="2395">
          <cell r="C2395" t="str">
            <v>652.91</v>
          </cell>
          <cell r="E2395" t="str">
            <v>651.74</v>
          </cell>
          <cell r="F2395" t="str">
            <v>75199 Office machines, n.e.s.</v>
          </cell>
        </row>
        <row r="2396">
          <cell r="C2396" t="str">
            <v>652.92</v>
          </cell>
          <cell r="E2396" t="str">
            <v>651.75</v>
          </cell>
          <cell r="F2396" t="str">
            <v>75210 Analog or hybrid (analog-digital) data processing machines</v>
          </cell>
        </row>
        <row r="2397">
          <cell r="C2397" t="str">
            <v>652.93</v>
          </cell>
          <cell r="E2397" t="str">
            <v>651.75</v>
          </cell>
          <cell r="F2397" t="str">
            <v>75220 Digital automatic data processing machines containing in the same housing a central processing unit and an input and output unit</v>
          </cell>
        </row>
        <row r="2398">
          <cell r="C2398" t="str">
            <v>652.94</v>
          </cell>
          <cell r="E2398" t="str">
            <v>651.75</v>
          </cell>
          <cell r="F2398" t="str">
            <v>75230 Digital processng units whether or not presented with the rest of the system which may contain storage units, input units or output units</v>
          </cell>
        </row>
        <row r="2399">
          <cell r="C2399" t="str">
            <v>652.26</v>
          </cell>
          <cell r="E2399" t="str">
            <v>651.76</v>
          </cell>
          <cell r="F2399" t="str">
            <v>74593 Parts (cylinders etc.) for calendering or other rolling machines (other than for metals or glass)</v>
          </cell>
        </row>
        <row r="2400">
          <cell r="C2400" t="str">
            <v>652.95</v>
          </cell>
          <cell r="E2400" t="str">
            <v>651.76</v>
          </cell>
          <cell r="F2400" t="str">
            <v>75260 Input or output units whether or not presented with the rest of a system and whether or not containing storage units in one housing in data processing</v>
          </cell>
        </row>
        <row r="2401">
          <cell r="C2401" t="str">
            <v>652.96</v>
          </cell>
          <cell r="E2401" t="str">
            <v>651.76</v>
          </cell>
          <cell r="F2401" t="str">
            <v>75270 Storage units, whether or not presented with the rest of the system for data processing</v>
          </cell>
        </row>
        <row r="2402">
          <cell r="C2402" t="str">
            <v>652.97</v>
          </cell>
          <cell r="E2402" t="str">
            <v>651.88</v>
          </cell>
          <cell r="F2402" t="str">
            <v>75290 Data processing equipment, n.e.s.</v>
          </cell>
        </row>
        <row r="2403">
          <cell r="C2403" t="str">
            <v>652.98</v>
          </cell>
          <cell r="E2403" t="str">
            <v>651.88</v>
          </cell>
          <cell r="F2403" t="str">
            <v>75910 Parts and accessories of photocopying and thermocopying apparatus</v>
          </cell>
        </row>
        <row r="2404">
          <cell r="C2404" t="str">
            <v>265.11</v>
          </cell>
          <cell r="E2404" t="str">
            <v>651.88</v>
          </cell>
          <cell r="F2404" t="str">
            <v>51111 Ethylene</v>
          </cell>
        </row>
        <row r="2405">
          <cell r="C2405" t="str">
            <v>265.12</v>
          </cell>
          <cell r="E2405" t="str">
            <v>651.88</v>
          </cell>
          <cell r="F2405" t="str">
            <v>51112 Propene (propylene)</v>
          </cell>
        </row>
        <row r="2406">
          <cell r="C2406" t="str">
            <v>265.12</v>
          </cell>
          <cell r="E2406" t="str">
            <v>651.77</v>
          </cell>
          <cell r="F2406" t="str">
            <v>51113 Butylenes, butadienes and methylbutadienes</v>
          </cell>
        </row>
        <row r="2407">
          <cell r="C2407" t="str">
            <v>265.13</v>
          </cell>
          <cell r="E2407" t="str">
            <v>651.78</v>
          </cell>
          <cell r="F2407" t="str">
            <v>51114 Saturated acyclic hydrocarbons</v>
          </cell>
        </row>
        <row r="2408">
          <cell r="C2408" t="str">
            <v>265.21</v>
          </cell>
          <cell r="E2408" t="str">
            <v>653.11</v>
          </cell>
          <cell r="F2408" t="str">
            <v>51119 Acyclic hydrocarbons, n.e.s.</v>
          </cell>
        </row>
        <row r="2409">
          <cell r="C2409" t="str">
            <v>265.29</v>
          </cell>
          <cell r="E2409" t="str">
            <v>653.12</v>
          </cell>
          <cell r="F2409" t="str">
            <v>51121 Cyclohexane</v>
          </cell>
        </row>
        <row r="2410">
          <cell r="C2410" t="str">
            <v>264.1</v>
          </cell>
          <cell r="E2410" t="str">
            <v>653.13</v>
          </cell>
          <cell r="F2410" t="str">
            <v>43141 Vegetable waxes (other than triglycerides) whether or not refined or colored</v>
          </cell>
        </row>
        <row r="2411">
          <cell r="C2411" t="str">
            <v>264.9</v>
          </cell>
          <cell r="E2411" t="str">
            <v>653.14</v>
          </cell>
          <cell r="F2411" t="str">
            <v>43142 Beeswax, other insect waxes and spermaceti, whether or not refined or colored</v>
          </cell>
        </row>
        <row r="2412">
          <cell r="C2412" t="str">
            <v>265.41</v>
          </cell>
          <cell r="E2412" t="str">
            <v>653.14</v>
          </cell>
          <cell r="F2412" t="str">
            <v>51122 Benzene, pure</v>
          </cell>
        </row>
        <row r="2413">
          <cell r="C2413" t="str">
            <v>265.49</v>
          </cell>
          <cell r="E2413" t="str">
            <v>653.14</v>
          </cell>
          <cell r="F2413" t="str">
            <v>51123 Toluene, pure</v>
          </cell>
        </row>
        <row r="2414">
          <cell r="C2414" t="str">
            <v>265.71</v>
          </cell>
          <cell r="E2414" t="str">
            <v>653.14</v>
          </cell>
          <cell r="F2414" t="str">
            <v>51126 Ethylbenzene</v>
          </cell>
        </row>
        <row r="2415">
          <cell r="C2415" t="str">
            <v>265.79</v>
          </cell>
          <cell r="E2415" t="str">
            <v>653.15</v>
          </cell>
          <cell r="F2415" t="str">
            <v>51127 Cumene</v>
          </cell>
        </row>
        <row r="2416">
          <cell r="C2416" t="str">
            <v>265.51</v>
          </cell>
          <cell r="E2416" t="str">
            <v>653.15</v>
          </cell>
          <cell r="F2416" t="str">
            <v>51124 Xylenes, pure</v>
          </cell>
        </row>
        <row r="2417">
          <cell r="C2417" t="str">
            <v>265.59</v>
          </cell>
          <cell r="E2417" t="str">
            <v>653.15</v>
          </cell>
          <cell r="F2417" t="str">
            <v>51125 Styrene</v>
          </cell>
        </row>
        <row r="2418">
          <cell r="C2418" t="str">
            <v>265.89</v>
          </cell>
          <cell r="E2418" t="str">
            <v>653.15</v>
          </cell>
          <cell r="F2418" t="str">
            <v>51129 Cyclic hydrocarbons, n.e.s.</v>
          </cell>
        </row>
        <row r="2419">
          <cell r="C2419" t="str">
            <v>265.89</v>
          </cell>
          <cell r="E2419" t="str">
            <v>653.16</v>
          </cell>
          <cell r="F2419" t="str">
            <v>51131 Vinyl chloride (chloroethylene)</v>
          </cell>
        </row>
        <row r="2420">
          <cell r="C2420" t="str">
            <v>651.96</v>
          </cell>
          <cell r="E2420" t="str">
            <v>653.17</v>
          </cell>
          <cell r="F2420" t="str">
            <v>74449 Jacks and hoists, n.e.s., not hydraulic</v>
          </cell>
        </row>
        <row r="2421">
          <cell r="C2421" t="str">
            <v>651.96</v>
          </cell>
          <cell r="E2421" t="str">
            <v>653.17</v>
          </cell>
          <cell r="F2421" t="str">
            <v>74471 Continuous-action elevators and conveyors, pneumatic</v>
          </cell>
        </row>
        <row r="2422">
          <cell r="C2422" t="str">
            <v>651.97</v>
          </cell>
          <cell r="E2422" t="str">
            <v>653.17</v>
          </cell>
          <cell r="F2422" t="str">
            <v>74472 Continuous-action elevators and conveyors, other than pneumatic, designed for underground use</v>
          </cell>
        </row>
        <row r="2423">
          <cell r="C2423" t="str">
            <v>651.97</v>
          </cell>
          <cell r="E2423" t="str">
            <v>653.17</v>
          </cell>
          <cell r="F2423" t="str">
            <v>74473 Continuous-action elevators and conveyors, other than pneumatic, bucket type</v>
          </cell>
        </row>
        <row r="2424">
          <cell r="C2424" t="str">
            <v>651.99</v>
          </cell>
          <cell r="E2424" t="str">
            <v>653.17</v>
          </cell>
          <cell r="F2424" t="str">
            <v>74474 Continous-action elevators and conveyors, other than pneumatic, belt type</v>
          </cell>
        </row>
        <row r="2425">
          <cell r="C2425" t="str">
            <v>651.99</v>
          </cell>
          <cell r="E2425" t="str">
            <v>653.18</v>
          </cell>
          <cell r="F2425" t="str">
            <v>74479 Continuous-action elevators and conveyors for goods and materials, n.e.s.</v>
          </cell>
        </row>
        <row r="2426">
          <cell r="C2426" t="str">
            <v>651.99</v>
          </cell>
          <cell r="E2426" t="str">
            <v>653.18</v>
          </cell>
          <cell r="F2426" t="str">
            <v>74481 Lifts and skip hoists</v>
          </cell>
        </row>
        <row r="2427">
          <cell r="C2427" t="str">
            <v>654.41</v>
          </cell>
          <cell r="E2427" t="str">
            <v>653.18</v>
          </cell>
          <cell r="F2427" t="str">
            <v>77635 Thyristors, diacs and triacs (excluding photosensitive devices)</v>
          </cell>
        </row>
        <row r="2428">
          <cell r="C2428" t="str">
            <v>654.41</v>
          </cell>
          <cell r="E2428" t="str">
            <v>653.18</v>
          </cell>
          <cell r="F2428" t="str">
            <v>77637 Photosensitive semiconductor devices; light emitting diodes</v>
          </cell>
        </row>
        <row r="2429">
          <cell r="C2429" t="str">
            <v>654.42</v>
          </cell>
          <cell r="E2429" t="str">
            <v>653.19</v>
          </cell>
          <cell r="F2429" t="str">
            <v>77639 Semiconductor devices, n.e.s.</v>
          </cell>
        </row>
        <row r="2430">
          <cell r="C2430" t="str">
            <v>654.42</v>
          </cell>
          <cell r="E2430" t="str">
            <v>653.19</v>
          </cell>
          <cell r="F2430" t="str">
            <v>77641 Digital monolithic integrated units</v>
          </cell>
        </row>
        <row r="2431">
          <cell r="C2431" t="str">
            <v>654.5</v>
          </cell>
          <cell r="E2431" t="str">
            <v>653.19</v>
          </cell>
          <cell r="F2431" t="str">
            <v>77643 Nondigital monolithic integrated units</v>
          </cell>
        </row>
        <row r="2432">
          <cell r="C2432" t="str">
            <v>654.5</v>
          </cell>
          <cell r="E2432" t="str">
            <v>653.19</v>
          </cell>
          <cell r="F2432" t="str">
            <v>77645 Hybrid integrated circuits</v>
          </cell>
        </row>
        <row r="2433">
          <cell r="C2433" t="str">
            <v>654.93</v>
          </cell>
          <cell r="E2433" t="str">
            <v>653.51</v>
          </cell>
          <cell r="F2433" t="str">
            <v>77817 Parts of primary cells and primary batteries</v>
          </cell>
        </row>
        <row r="2434">
          <cell r="C2434" t="str">
            <v>651.41</v>
          </cell>
          <cell r="E2434" t="str">
            <v>653.52</v>
          </cell>
          <cell r="F2434" t="str">
            <v>74149 Parts of refrigerators, freezers and other refrigerating or freezing equipment (electric or other)</v>
          </cell>
        </row>
        <row r="2435">
          <cell r="C2435" t="str">
            <v>651.42</v>
          </cell>
          <cell r="E2435" t="str">
            <v>653.52</v>
          </cell>
          <cell r="F2435" t="str">
            <v>74151 Air conditioning machines, window or wall types, self-contained</v>
          </cell>
        </row>
        <row r="2436">
          <cell r="C2436" t="str">
            <v>651.62</v>
          </cell>
          <cell r="E2436" t="str">
            <v>653.52</v>
          </cell>
          <cell r="F2436" t="str">
            <v>74181 Instantaneous gas water heaters</v>
          </cell>
        </row>
        <row r="2437">
          <cell r="C2437" t="str">
            <v>651.62</v>
          </cell>
          <cell r="E2437" t="str">
            <v>653.52</v>
          </cell>
          <cell r="F2437" t="str">
            <v>74182 Instantaneous or storage hot water heaters, nonelectric, n.e.s.</v>
          </cell>
        </row>
        <row r="2438">
          <cell r="C2438" t="str">
            <v>651.51</v>
          </cell>
          <cell r="E2438" t="str">
            <v>653.59</v>
          </cell>
          <cell r="F2438" t="str">
            <v>74171 Producer gas or water gas generators, with or without purifiers; acetylene gas generators and similar water process gas generators</v>
          </cell>
        </row>
        <row r="2439">
          <cell r="C2439" t="str">
            <v>651.51</v>
          </cell>
          <cell r="E2439" t="str">
            <v>653.59</v>
          </cell>
          <cell r="F2439" t="str">
            <v>74172 Parts for producer gas or water gas generators; parts for acetylene gas generators and similar water process gas generators</v>
          </cell>
        </row>
        <row r="2440">
          <cell r="C2440" t="str">
            <v>651.52</v>
          </cell>
          <cell r="E2440" t="str">
            <v>653.59</v>
          </cell>
          <cell r="F2440" t="str">
            <v>74173 Distilling or rectifying plant</v>
          </cell>
        </row>
        <row r="2441">
          <cell r="C2441" t="str">
            <v>651.59</v>
          </cell>
          <cell r="E2441" t="str">
            <v>653.59</v>
          </cell>
          <cell r="F2441" t="str">
            <v>74174 Heat exchange units</v>
          </cell>
        </row>
        <row r="2442">
          <cell r="C2442" t="str">
            <v>651.63</v>
          </cell>
          <cell r="E2442" t="str">
            <v>266.61</v>
          </cell>
          <cell r="F2442" t="str">
            <v>74183 Medical, surgical or laboratory sterilizers</v>
          </cell>
        </row>
        <row r="2443">
          <cell r="C2443" t="str">
            <v>651.63</v>
          </cell>
          <cell r="E2443" t="str">
            <v>266.62</v>
          </cell>
          <cell r="F2443" t="str">
            <v>74184 Dryers for agricultural products</v>
          </cell>
        </row>
        <row r="2444">
          <cell r="C2444" t="str">
            <v>651.63</v>
          </cell>
          <cell r="E2444" t="str">
            <v>266.63</v>
          </cell>
          <cell r="F2444" t="str">
            <v>74185 Dryers for wood, paper pulp, paper and paperboard</v>
          </cell>
        </row>
        <row r="2445">
          <cell r="C2445" t="str">
            <v>651.63</v>
          </cell>
          <cell r="E2445" t="str">
            <v>266.69</v>
          </cell>
          <cell r="F2445" t="str">
            <v>74186 Dryers for the treatment of materials, n.e.s.</v>
          </cell>
        </row>
        <row r="2446">
          <cell r="C2446" t="str">
            <v>651.64</v>
          </cell>
          <cell r="E2446" t="str">
            <v>266.69</v>
          </cell>
          <cell r="F2446" t="str">
            <v>74187 Machinery for making hot drinks or for cooking or heating foods</v>
          </cell>
        </row>
        <row r="2447">
          <cell r="C2447" t="str">
            <v>651.64</v>
          </cell>
          <cell r="E2447" t="str">
            <v>267.12</v>
          </cell>
          <cell r="F2447" t="str">
            <v>74189 Temperature changing industrial and laboratory machinery, etc. for the treatment of materials, n.e.s.</v>
          </cell>
        </row>
        <row r="2448">
          <cell r="C2448" t="str">
            <v>651.64</v>
          </cell>
          <cell r="E2448" t="str">
            <v>266.51</v>
          </cell>
          <cell r="F2448" t="str">
            <v>74190 Parts, n.e.s. for temperature changing industrial and laboratory machinery and equipment</v>
          </cell>
        </row>
        <row r="2449">
          <cell r="C2449" t="str">
            <v>651.69</v>
          </cell>
          <cell r="E2449" t="str">
            <v>266.51</v>
          </cell>
          <cell r="F2449" t="str">
            <v>74211 Pumps for dispensing fuel or lubricants, of the type used in filling stations or garages, fitted or designed to be fitted with a measuring device</v>
          </cell>
        </row>
        <row r="2450">
          <cell r="C2450" t="str">
            <v>651.69</v>
          </cell>
          <cell r="E2450" t="str">
            <v>266.52</v>
          </cell>
          <cell r="F2450" t="str">
            <v>74219 Pumps fitted or designed to be fitted with measuring devices, n.e.s.</v>
          </cell>
        </row>
        <row r="2451">
          <cell r="C2451" t="str">
            <v>651.69</v>
          </cell>
          <cell r="E2451" t="str">
            <v>266.53</v>
          </cell>
          <cell r="F2451" t="str">
            <v>74220 Fuel, lubricating or cooling medium pumps for internal combustion piston engines</v>
          </cell>
        </row>
        <row r="2452">
          <cell r="C2452" t="str">
            <v>651.73</v>
          </cell>
          <cell r="E2452" t="str">
            <v>266.59</v>
          </cell>
          <cell r="F2452" t="str">
            <v>74250 Rotary positive displacement pumps, n.e.s.</v>
          </cell>
        </row>
        <row r="2453">
          <cell r="C2453" t="str">
            <v>651.72</v>
          </cell>
          <cell r="E2453" t="str">
            <v>266.59</v>
          </cell>
          <cell r="F2453" t="str">
            <v>74240 Reciprocating positive displacement pumps, n.e.s.</v>
          </cell>
        </row>
        <row r="2454">
          <cell r="C2454" t="str">
            <v>651.74</v>
          </cell>
          <cell r="E2454" t="str">
            <v>267.11</v>
          </cell>
          <cell r="F2454" t="str">
            <v>74260 Centrifugal pumps, n.e.s.</v>
          </cell>
        </row>
        <row r="2455">
          <cell r="C2455" t="str">
            <v>651.75</v>
          </cell>
          <cell r="E2455" t="str">
            <v>267.11</v>
          </cell>
          <cell r="F2455" t="str">
            <v>74271 Pumps for liquids, n.e.s.</v>
          </cell>
        </row>
        <row r="2456">
          <cell r="C2456" t="str">
            <v>651.75</v>
          </cell>
          <cell r="E2456" t="str">
            <v>267.21</v>
          </cell>
          <cell r="F2456" t="str">
            <v>74275 Liquid elevators</v>
          </cell>
        </row>
        <row r="2457">
          <cell r="C2457" t="str">
            <v>651.75</v>
          </cell>
          <cell r="E2457" t="str">
            <v>267.22</v>
          </cell>
          <cell r="F2457" t="str">
            <v>74291 Parts of pumps for liquids</v>
          </cell>
        </row>
        <row r="2458">
          <cell r="C2458" t="str">
            <v>651.76</v>
          </cell>
          <cell r="E2458" t="str">
            <v>266.71</v>
          </cell>
          <cell r="F2458" t="str">
            <v>74295 Parts of liquid elevators</v>
          </cell>
        </row>
        <row r="2459">
          <cell r="C2459" t="str">
            <v>651.76</v>
          </cell>
          <cell r="E2459" t="str">
            <v>266.72</v>
          </cell>
          <cell r="F2459" t="str">
            <v>74311 Vacuum pumps</v>
          </cell>
        </row>
        <row r="2460">
          <cell r="C2460" t="str">
            <v>651.76</v>
          </cell>
          <cell r="E2460" t="str">
            <v>266.73</v>
          </cell>
          <cell r="F2460" t="str">
            <v>74313 Hand-or-foot operated air pumps</v>
          </cell>
        </row>
        <row r="2461">
          <cell r="C2461" t="str">
            <v>651.88</v>
          </cell>
          <cell r="E2461" t="str">
            <v>266.79</v>
          </cell>
          <cell r="F2461" t="str">
            <v>74431 Overhead travelling cranes on fixed support</v>
          </cell>
        </row>
        <row r="2462">
          <cell r="C2462" t="str">
            <v>651.88</v>
          </cell>
          <cell r="E2462" t="str">
            <v>267.13</v>
          </cell>
          <cell r="F2462" t="str">
            <v>74432 Mobile lifting frames on tires and straddle carriers</v>
          </cell>
        </row>
        <row r="2463">
          <cell r="C2463" t="str">
            <v>651.77</v>
          </cell>
          <cell r="E2463" t="str">
            <v>651.43</v>
          </cell>
          <cell r="F2463" t="str">
            <v>74315 Compressors of a kind used in refrigerating equipment</v>
          </cell>
        </row>
        <row r="2464">
          <cell r="C2464" t="str">
            <v>651.61</v>
          </cell>
          <cell r="E2464" t="str">
            <v>651.44</v>
          </cell>
          <cell r="F2464" t="str">
            <v>74175 Machinery for liquefying air or other gas</v>
          </cell>
        </row>
        <row r="2465">
          <cell r="C2465" t="str">
            <v>651.71</v>
          </cell>
          <cell r="E2465" t="str">
            <v>651.82</v>
          </cell>
          <cell r="F2465" t="str">
            <v>74230 Concrete pumps</v>
          </cell>
        </row>
        <row r="2466">
          <cell r="C2466" t="str">
            <v>653.11</v>
          </cell>
          <cell r="E2466" t="str">
            <v>651.82</v>
          </cell>
          <cell r="F2466" t="str">
            <v>75990 Parts of office and adp machinery</v>
          </cell>
        </row>
        <row r="2467">
          <cell r="C2467" t="str">
            <v>653.12</v>
          </cell>
          <cell r="E2467" t="str">
            <v>651.82</v>
          </cell>
          <cell r="F2467" t="str">
            <v>75991 Parts of typewriters and word processing machines</v>
          </cell>
        </row>
        <row r="2468">
          <cell r="C2468" t="str">
            <v>653.13</v>
          </cell>
          <cell r="E2468" t="str">
            <v>651.82</v>
          </cell>
          <cell r="F2468" t="str">
            <v>75993 Parts of office machines, n.e.s.</v>
          </cell>
        </row>
        <row r="2469">
          <cell r="C2469" t="str">
            <v>653.14</v>
          </cell>
          <cell r="E2469" t="str">
            <v>651.82</v>
          </cell>
          <cell r="F2469" t="str">
            <v>75995 Parts of calculating machines, accounting machines, cash registers. postage-franking machines and similar machines incorporating a calculating device</v>
          </cell>
        </row>
        <row r="2470">
          <cell r="C2470" t="str">
            <v>653.14</v>
          </cell>
          <cell r="E2470" t="str">
            <v>651.82</v>
          </cell>
          <cell r="F2470" t="str">
            <v>75997 Parts of automatic data processing machines and units thereof, magnetic or optical readers, and machines for transcribing and processing data n.e.s.</v>
          </cell>
        </row>
        <row r="2471">
          <cell r="C2471" t="str">
            <v>653.14</v>
          </cell>
          <cell r="E2471" t="str">
            <v>651.82</v>
          </cell>
          <cell r="F2471" t="str">
            <v>76110 Television receivers, color, including monitors, projectors and receivers combined with radiobroadcast receivers or sound and video recorders, etc.</v>
          </cell>
        </row>
        <row r="2472">
          <cell r="C2472" t="str">
            <v>653.14</v>
          </cell>
          <cell r="E2472" t="str">
            <v>651.82</v>
          </cell>
          <cell r="F2472" t="str">
            <v>76120 Television receivers, monochrome, including monitors, projectors and those combined with radiobroadcast receivers or sound and video recorders, etc.</v>
          </cell>
        </row>
        <row r="2473">
          <cell r="C2473" t="str">
            <v>653.15</v>
          </cell>
          <cell r="E2473" t="str">
            <v>651.84</v>
          </cell>
          <cell r="F2473" t="str">
            <v>76211 Radiobroadcast receivers, combined with sound recording or reproducing apparatus, operating with an external power source as in motor vehicles</v>
          </cell>
        </row>
        <row r="2474">
          <cell r="C2474" t="str">
            <v>653.15</v>
          </cell>
          <cell r="E2474" t="str">
            <v>651.84</v>
          </cell>
          <cell r="F2474" t="str">
            <v>76212 Radiobroadcast receivers, not combined with sound recording or reproducing apparatus, operating with an external power source as in motor vehicles</v>
          </cell>
        </row>
        <row r="2475">
          <cell r="C2475" t="str">
            <v>653.15</v>
          </cell>
          <cell r="E2475" t="str">
            <v>651.84</v>
          </cell>
          <cell r="F2475" t="str">
            <v>76221 Radiobroadcast receivers, combined with sound recording or reproducing apparatus, operating without an external power source</v>
          </cell>
        </row>
        <row r="2476">
          <cell r="C2476" t="str">
            <v>653.15</v>
          </cell>
          <cell r="E2476" t="str">
            <v>651.84</v>
          </cell>
          <cell r="F2476" t="str">
            <v>76222 Radiobroadcast receivers, not combined with sound recording or reproducing apparatus, operating without an external power source</v>
          </cell>
        </row>
        <row r="2477">
          <cell r="C2477" t="str">
            <v>653.16</v>
          </cell>
          <cell r="E2477" t="str">
            <v>651.84</v>
          </cell>
          <cell r="F2477" t="str">
            <v>76281 Radiobroadcast receivers, combined with sound recording or reproducing apparatus, etc., n.e.s.</v>
          </cell>
        </row>
        <row r="2478">
          <cell r="C2478" t="str">
            <v>653.17</v>
          </cell>
          <cell r="E2478" t="str">
            <v>651.84</v>
          </cell>
          <cell r="F2478" t="str">
            <v>76282 Radiobroadcast receivers, not combined with sound recording or reproducing apparatus, but combined with a clock, etc. n.e.s.</v>
          </cell>
        </row>
        <row r="2479">
          <cell r="C2479" t="str">
            <v>653.17</v>
          </cell>
          <cell r="E2479" t="str">
            <v>651.84</v>
          </cell>
          <cell r="F2479" t="str">
            <v>76289 Radiobroadcast receivers, not combined with sound recording or reproducing apparatus nor with a clock, etc., n.e.s.</v>
          </cell>
        </row>
        <row r="2480">
          <cell r="C2480" t="str">
            <v>653.17</v>
          </cell>
          <cell r="E2480" t="str">
            <v>651.84</v>
          </cell>
          <cell r="F2480" t="str">
            <v>76331 Record players, coin- or disc-operated, not incorporating a sound recording device</v>
          </cell>
        </row>
        <row r="2481">
          <cell r="C2481" t="str">
            <v>653.17</v>
          </cell>
          <cell r="E2481" t="str">
            <v>651.84</v>
          </cell>
          <cell r="F2481" t="str">
            <v>76333 Record players, n.e.s. (other than coin- or disc-operated), not incorporating a sound recording device</v>
          </cell>
        </row>
        <row r="2482">
          <cell r="C2482" t="str">
            <v>653.17</v>
          </cell>
          <cell r="E2482" t="str">
            <v>651.84</v>
          </cell>
          <cell r="F2482" t="str">
            <v>76335 Turntables (record-decks), not incorporating a sound recording device</v>
          </cell>
        </row>
        <row r="2483">
          <cell r="C2483" t="str">
            <v>653.18</v>
          </cell>
          <cell r="E2483" t="str">
            <v>651.86</v>
          </cell>
          <cell r="F2483" t="str">
            <v>76381 Video recording or reproducing apparatus, whether or not incorporating a video tuner</v>
          </cell>
        </row>
        <row r="2484">
          <cell r="C2484" t="str">
            <v>653.18</v>
          </cell>
          <cell r="E2484" t="str">
            <v>651.86</v>
          </cell>
          <cell r="F2484" t="str">
            <v>76382 Transcribing machines</v>
          </cell>
        </row>
        <row r="2485">
          <cell r="C2485" t="str">
            <v>653.18</v>
          </cell>
          <cell r="E2485" t="str">
            <v>651.87</v>
          </cell>
          <cell r="F2485" t="str">
            <v>76383 Sound reproducing apparatus, n.e.s.</v>
          </cell>
        </row>
        <row r="2486">
          <cell r="C2486" t="str">
            <v>653.18</v>
          </cell>
          <cell r="E2486" t="str">
            <v>651.87</v>
          </cell>
          <cell r="F2486" t="str">
            <v>76384 Sound recording apparatus, whether or not incorporating a sound reproducing device</v>
          </cell>
        </row>
        <row r="2487">
          <cell r="C2487" t="str">
            <v>653.19</v>
          </cell>
          <cell r="E2487" t="str">
            <v>651.87</v>
          </cell>
          <cell r="F2487" t="str">
            <v>76411 Telephone sets</v>
          </cell>
        </row>
        <row r="2488">
          <cell r="C2488" t="str">
            <v>653.19</v>
          </cell>
          <cell r="E2488" t="str">
            <v>651.81</v>
          </cell>
          <cell r="F2488" t="str">
            <v>76413 Teleprinters</v>
          </cell>
        </row>
        <row r="2489">
          <cell r="C2489" t="str">
            <v>653.19</v>
          </cell>
          <cell r="E2489" t="str">
            <v>651.83</v>
          </cell>
          <cell r="F2489" t="str">
            <v>76415 Telephonic or telegraphic switching apparatus</v>
          </cell>
        </row>
        <row r="2490">
          <cell r="C2490" t="str">
            <v>653.19</v>
          </cell>
          <cell r="E2490" t="str">
            <v>651.85</v>
          </cell>
          <cell r="F2490" t="str">
            <v>76417 Apparatus for carrier-current line systems, n.e.s.</v>
          </cell>
        </row>
        <row r="2491">
          <cell r="C2491" t="str">
            <v>653.51</v>
          </cell>
          <cell r="E2491" t="str">
            <v>653.21</v>
          </cell>
          <cell r="F2491" t="str">
            <v>77313 Ignition wiring sets and other wiring sets of a kind used in vehicles, aircraft or ships</v>
          </cell>
        </row>
        <row r="2492">
          <cell r="C2492" t="str">
            <v>653.52</v>
          </cell>
          <cell r="E2492" t="str">
            <v>653.21</v>
          </cell>
          <cell r="F2492" t="str">
            <v>77314 Electric conductors, for a voltage not exceeding 80 volts, n.e.s.</v>
          </cell>
        </row>
        <row r="2493">
          <cell r="C2493" t="str">
            <v>653.52</v>
          </cell>
          <cell r="E2493" t="str">
            <v>653.25</v>
          </cell>
          <cell r="F2493" t="str">
            <v>77315 Electric conductors, for a voltage exceeding 80 volts, but not exceeding 1,000 volts, n.e.s.</v>
          </cell>
        </row>
        <row r="2494">
          <cell r="C2494" t="str">
            <v>653.52</v>
          </cell>
          <cell r="E2494" t="str">
            <v>653.25</v>
          </cell>
          <cell r="F2494" t="str">
            <v>77317 Electric conductors, for a voltage exceeding 1,000 volts, n.e.s.</v>
          </cell>
        </row>
        <row r="2495">
          <cell r="C2495" t="str">
            <v>653.52</v>
          </cell>
          <cell r="E2495" t="str">
            <v>653.29</v>
          </cell>
          <cell r="F2495" t="str">
            <v>77318 Optical fiber cables</v>
          </cell>
        </row>
        <row r="2496">
          <cell r="C2496" t="str">
            <v>653.59</v>
          </cell>
          <cell r="E2496" t="str">
            <v>653.29</v>
          </cell>
          <cell r="F2496" t="str">
            <v>77322 Electrical insulators of glass</v>
          </cell>
        </row>
        <row r="2497">
          <cell r="C2497" t="str">
            <v>653.59</v>
          </cell>
          <cell r="E2497" t="str">
            <v>653.31</v>
          </cell>
          <cell r="F2497" t="str">
            <v>77323 Electrical insulators of ceramics</v>
          </cell>
        </row>
        <row r="2498">
          <cell r="C2498" t="str">
            <v>653.59</v>
          </cell>
          <cell r="E2498" t="str">
            <v>653.31</v>
          </cell>
          <cell r="F2498" t="str">
            <v>77324 Electrical insulators of material other than glass or ceramics</v>
          </cell>
        </row>
        <row r="2499">
          <cell r="C2499" t="str">
            <v>653.59</v>
          </cell>
          <cell r="E2499" t="str">
            <v>653.31</v>
          </cell>
          <cell r="F2499" t="str">
            <v>77326 Insulating fittings for electrical machines, appliances or equiptment, of ceramic materials, but not including the insulators</v>
          </cell>
        </row>
        <row r="2500">
          <cell r="C2500" t="str">
            <v>266.61</v>
          </cell>
          <cell r="E2500" t="str">
            <v>653.32</v>
          </cell>
          <cell r="F2500" t="str">
            <v>51137 Fluorinated, brominated or iodinated derivatives of acyclic hydrocarbons</v>
          </cell>
        </row>
        <row r="2501">
          <cell r="C2501" t="str">
            <v>266.62</v>
          </cell>
          <cell r="E2501" t="str">
            <v>653.31</v>
          </cell>
          <cell r="F2501" t="str">
            <v>51138 Halogenated derivatives of acyclic hydrocarbons containing two or more different halogens</v>
          </cell>
        </row>
        <row r="2502">
          <cell r="C2502" t="str">
            <v>266.63</v>
          </cell>
          <cell r="E2502" t="str">
            <v>653.31</v>
          </cell>
          <cell r="F2502" t="str">
            <v>51139 Halogenated derivatives of hydrocarbons, n.e.s.</v>
          </cell>
        </row>
        <row r="2503">
          <cell r="C2503" t="str">
            <v>266.69</v>
          </cell>
          <cell r="E2503" t="str">
            <v>653.32</v>
          </cell>
          <cell r="F2503" t="str">
            <v>51140 Sulfonated, nitrated or nitrosated derivatives of hydrocarbons, halogenated or not</v>
          </cell>
        </row>
        <row r="2504">
          <cell r="C2504" t="str">
            <v>267.12</v>
          </cell>
          <cell r="E2504" t="str">
            <v>653.31</v>
          </cell>
          <cell r="F2504" t="str">
            <v>51217 Fatty alcohols, industrial</v>
          </cell>
        </row>
        <row r="2505">
          <cell r="C2505" t="str">
            <v>266.51</v>
          </cell>
          <cell r="E2505" t="str">
            <v>653.32</v>
          </cell>
          <cell r="F2505" t="str">
            <v>51132 Trichloroethylene</v>
          </cell>
        </row>
        <row r="2506">
          <cell r="C2506" t="str">
            <v>266.52</v>
          </cell>
          <cell r="E2506" t="str">
            <v>653.31</v>
          </cell>
          <cell r="F2506" t="str">
            <v>51133 Tetrachloroethylene (perchloroethylene)</v>
          </cell>
        </row>
        <row r="2507">
          <cell r="C2507" t="str">
            <v>266.53</v>
          </cell>
          <cell r="E2507" t="str">
            <v>653.32</v>
          </cell>
          <cell r="F2507" t="str">
            <v>51134 Unsaturated chlorinated derivatives of acyclic hydrocarbons, n.e.s.</v>
          </cell>
        </row>
        <row r="2508">
          <cell r="C2508" t="str">
            <v>266.59</v>
          </cell>
          <cell r="E2508" t="str">
            <v>653.33</v>
          </cell>
          <cell r="F2508" t="str">
            <v>51135 1,2-dichloroethane (ethylene dichloride)</v>
          </cell>
        </row>
        <row r="2509">
          <cell r="C2509" t="str">
            <v>266.59</v>
          </cell>
          <cell r="E2509" t="str">
            <v>653.33</v>
          </cell>
          <cell r="F2509" t="str">
            <v>51136 Saturated chlorinated derivatives of acyclic hydrocarbons, n.e.s.</v>
          </cell>
        </row>
        <row r="2510">
          <cell r="C2510" t="str">
            <v>267.11</v>
          </cell>
          <cell r="E2510" t="str">
            <v>653.34</v>
          </cell>
          <cell r="F2510" t="str">
            <v>51215 Ethyl alcohol (not denatured) of an alcoholic strength by volume of 80% or higher</v>
          </cell>
        </row>
        <row r="2511">
          <cell r="C2511" t="str">
            <v>267.11</v>
          </cell>
          <cell r="E2511" t="str">
            <v>653.33</v>
          </cell>
          <cell r="F2511" t="str">
            <v>51216 Ethyl alcohol and other spirits, denatured, of any alcoholic strength</v>
          </cell>
        </row>
        <row r="2512">
          <cell r="C2512" t="str">
            <v>267.21</v>
          </cell>
          <cell r="E2512" t="str">
            <v>653.33</v>
          </cell>
          <cell r="F2512" t="str">
            <v>51221 Ethylene glycol (ethanediol)</v>
          </cell>
        </row>
        <row r="2513">
          <cell r="C2513" t="str">
            <v>267.22</v>
          </cell>
          <cell r="E2513" t="str">
            <v>653.33</v>
          </cell>
          <cell r="F2513" t="str">
            <v>51222 Glycerol (glycerine), glycerol waters and glycerol lyes</v>
          </cell>
        </row>
        <row r="2514">
          <cell r="C2514" t="str">
            <v>266.71</v>
          </cell>
          <cell r="E2514" t="str">
            <v>653.34</v>
          </cell>
          <cell r="F2514" t="str">
            <v>51211 Methanol (methyl alcohol)</v>
          </cell>
        </row>
        <row r="2515">
          <cell r="C2515" t="str">
            <v>266.72</v>
          </cell>
          <cell r="E2515" t="str">
            <v>653.35</v>
          </cell>
          <cell r="F2515" t="str">
            <v>51212 Propan-1-ol (propyl alcohol) and propan-2-ol (isopropyl alcohol)</v>
          </cell>
        </row>
        <row r="2516">
          <cell r="C2516" t="str">
            <v>266.73</v>
          </cell>
          <cell r="E2516" t="str">
            <v>653.33</v>
          </cell>
          <cell r="F2516" t="str">
            <v>51213 Butanols</v>
          </cell>
        </row>
        <row r="2517">
          <cell r="C2517" t="str">
            <v>266.79</v>
          </cell>
          <cell r="E2517" t="str">
            <v>653.33</v>
          </cell>
          <cell r="F2517" t="str">
            <v>51214 Octanol (octyl alcohol) and isomers thereof</v>
          </cell>
        </row>
        <row r="2518">
          <cell r="C2518" t="str">
            <v>267.13</v>
          </cell>
          <cell r="E2518" t="str">
            <v>653.33</v>
          </cell>
          <cell r="F2518" t="str">
            <v>51219 Monohydric alcohols, n.e.s.</v>
          </cell>
        </row>
        <row r="2519">
          <cell r="C2519" t="str">
            <v>651.43</v>
          </cell>
          <cell r="E2519" t="str">
            <v>653.34</v>
          </cell>
          <cell r="F2519" t="str">
            <v>74155 Air conditioning machines, n.e.s.</v>
          </cell>
        </row>
        <row r="2520">
          <cell r="C2520" t="str">
            <v>651.44</v>
          </cell>
          <cell r="E2520" t="str">
            <v>653.43</v>
          </cell>
          <cell r="F2520" t="str">
            <v>74159 Parts for the air conditioning machines (having a motor-driven fan and elements for changing the temperature and humidity) of heading 741.5</v>
          </cell>
        </row>
        <row r="2521">
          <cell r="C2521" t="str">
            <v>651.82</v>
          </cell>
          <cell r="E2521" t="str">
            <v>653.42</v>
          </cell>
          <cell r="F2521" t="str">
            <v>74319 Air or vacuum pumps, n.e.s.</v>
          </cell>
        </row>
        <row r="2522">
          <cell r="C2522" t="str">
            <v>651.82</v>
          </cell>
          <cell r="E2522" t="str">
            <v>653.41</v>
          </cell>
          <cell r="F2522" t="str">
            <v>74341 Fans, table, floor, wall, window, ceiling or roof, with self-contained electric motor of an output not exceeding 125 w</v>
          </cell>
        </row>
        <row r="2523">
          <cell r="C2523" t="str">
            <v>651.82</v>
          </cell>
          <cell r="E2523" t="str">
            <v>653.43</v>
          </cell>
          <cell r="F2523" t="str">
            <v>74343 Fans, n.e.s.</v>
          </cell>
        </row>
        <row r="2524">
          <cell r="C2524" t="str">
            <v>651.82</v>
          </cell>
          <cell r="E2524" t="str">
            <v>653.42</v>
          </cell>
          <cell r="F2524" t="str">
            <v>74345 Hoods having a maximum horizontal side not exceeding 120 cms, incorporating a fan</v>
          </cell>
        </row>
        <row r="2525">
          <cell r="C2525" t="str">
            <v>651.82</v>
          </cell>
          <cell r="E2525" t="str">
            <v>653.41</v>
          </cell>
          <cell r="F2525" t="str">
            <v>74351 Cream separators (centrifuges)</v>
          </cell>
        </row>
        <row r="2526">
          <cell r="C2526" t="str">
            <v>651.82</v>
          </cell>
          <cell r="E2526" t="str">
            <v>653.43</v>
          </cell>
          <cell r="F2526" t="str">
            <v>74355 Clothes dryers (centrifugal)</v>
          </cell>
        </row>
        <row r="2527">
          <cell r="C2527" t="str">
            <v>651.82</v>
          </cell>
          <cell r="E2527" t="str">
            <v>653.42</v>
          </cell>
          <cell r="F2527" t="str">
            <v>74359 Centrifuges, n.e.s.</v>
          </cell>
        </row>
        <row r="2528">
          <cell r="C2528" t="str">
            <v>651.82</v>
          </cell>
          <cell r="E2528" t="str">
            <v>653.43</v>
          </cell>
          <cell r="F2528" t="str">
            <v>74361 Machinery for filtering and purifying water</v>
          </cell>
        </row>
        <row r="2529">
          <cell r="C2529" t="str">
            <v>651.84</v>
          </cell>
          <cell r="E2529" t="str">
            <v>653.6</v>
          </cell>
          <cell r="F2529" t="str">
            <v>74363 Oil or fuel filters for internal combustion engines</v>
          </cell>
        </row>
        <row r="2530">
          <cell r="C2530" t="str">
            <v>651.84</v>
          </cell>
          <cell r="E2530" t="str">
            <v>653.6</v>
          </cell>
          <cell r="F2530" t="str">
            <v>74364 Intake air filters for internal combustion engines</v>
          </cell>
        </row>
        <row r="2531">
          <cell r="C2531" t="str">
            <v>651.84</v>
          </cell>
          <cell r="E2531" t="str">
            <v>653.6</v>
          </cell>
          <cell r="F2531" t="str">
            <v>74367 Filters and purifying machinery and apparatus for liquids, n.e.s.</v>
          </cell>
        </row>
        <row r="2532">
          <cell r="C2532" t="str">
            <v>651.84</v>
          </cell>
          <cell r="E2532" t="str">
            <v>653.6</v>
          </cell>
          <cell r="F2532" t="str">
            <v>74369 Filters and purifying machinery and apparatus for gases, n.e.s.</v>
          </cell>
        </row>
        <row r="2533">
          <cell r="C2533" t="str">
            <v>651.84</v>
          </cell>
          <cell r="E2533" t="str">
            <v>653.83</v>
          </cell>
          <cell r="F2533" t="str">
            <v>74380 Parts for air or vacuum pumps, air or other gas compressors and fans; parts of ventilating, recyling or cooker hoods incorporating a fan</v>
          </cell>
        </row>
        <row r="2534">
          <cell r="C2534" t="str">
            <v>651.84</v>
          </cell>
          <cell r="E2534" t="str">
            <v>653.83</v>
          </cell>
          <cell r="F2534" t="str">
            <v>74391 Parts of centrifuges (including centrifical dryers)</v>
          </cell>
        </row>
        <row r="2535">
          <cell r="C2535" t="str">
            <v>651.84</v>
          </cell>
          <cell r="E2535" t="str">
            <v>653.83</v>
          </cell>
          <cell r="F2535" t="str">
            <v>74395 Parts of filtering or purifying machinery and apparatus</v>
          </cell>
        </row>
        <row r="2536">
          <cell r="C2536" t="str">
            <v>651.84</v>
          </cell>
          <cell r="E2536" t="str">
            <v>653.83</v>
          </cell>
          <cell r="F2536" t="str">
            <v>74411 Self-propelled trucks powered by an electric motor, fitted with lifting or handling equipment</v>
          </cell>
        </row>
        <row r="2537">
          <cell r="C2537" t="str">
            <v>651.84</v>
          </cell>
          <cell r="E2537" t="str">
            <v>653.82</v>
          </cell>
          <cell r="F2537" t="str">
            <v>74412 Self-propelled trucks fitted with lifting or handling equipment, n.e.s.</v>
          </cell>
        </row>
        <row r="2538">
          <cell r="C2538" t="str">
            <v>651.84</v>
          </cell>
          <cell r="E2538" t="str">
            <v>653.82</v>
          </cell>
          <cell r="F2538" t="str">
            <v>74413 Works trucks fitted with lifting or handling equipment, n.e.s.</v>
          </cell>
        </row>
        <row r="2539">
          <cell r="C2539" t="str">
            <v>651.86</v>
          </cell>
          <cell r="E2539" t="str">
            <v>653.82</v>
          </cell>
          <cell r="F2539" t="str">
            <v>74415 Self-propelled works trucks, not fitted with lifting or handling equipment n.e.s.; tractors of a type used on railway station platforms</v>
          </cell>
        </row>
        <row r="2540">
          <cell r="C2540" t="str">
            <v>651.86</v>
          </cell>
          <cell r="E2540" t="str">
            <v>653.82</v>
          </cell>
          <cell r="F2540" t="str">
            <v>74419 Parts of self-propelled works trucks (electrically operated or not), not fitted with lifting etc. equipment and railway station platform tractors</v>
          </cell>
        </row>
        <row r="2541">
          <cell r="C2541" t="str">
            <v>651.87</v>
          </cell>
          <cell r="E2541" t="str">
            <v>653.81</v>
          </cell>
          <cell r="F2541" t="str">
            <v>74421 Pulley tackle and hoists (other than skip hoists)</v>
          </cell>
        </row>
        <row r="2542">
          <cell r="C2542" t="str">
            <v>651.87</v>
          </cell>
          <cell r="E2542" t="str">
            <v>653.81</v>
          </cell>
          <cell r="F2542" t="str">
            <v>74423 Pit-head winding gear; winches specially designed for use underground</v>
          </cell>
        </row>
        <row r="2543">
          <cell r="C2543" t="str">
            <v>651.87</v>
          </cell>
          <cell r="E2543" t="str">
            <v>653.81</v>
          </cell>
          <cell r="F2543" t="str">
            <v>74425 Winches, n.e.s.; capstans</v>
          </cell>
        </row>
        <row r="2544">
          <cell r="C2544" t="str">
            <v>651.81</v>
          </cell>
          <cell r="E2544" t="str">
            <v>653.81</v>
          </cell>
          <cell r="F2544" t="str">
            <v>74317 Air compressors mounted on a wheeled chassis for towing</v>
          </cell>
        </row>
        <row r="2545">
          <cell r="C2545" t="str">
            <v>651.83</v>
          </cell>
          <cell r="E2545" t="str">
            <v>653.89</v>
          </cell>
          <cell r="F2545" t="str">
            <v>74362 Machinery for filtering and purifying beverages other than water</v>
          </cell>
        </row>
        <row r="2546">
          <cell r="C2546" t="str">
            <v>651.85</v>
          </cell>
          <cell r="E2546" t="str">
            <v>653.89</v>
          </cell>
          <cell r="F2546" t="str">
            <v>74414 Work trucks, electrical, self-propelled, not fitted with lifting or handling equipment</v>
          </cell>
        </row>
        <row r="2547">
          <cell r="C2547" t="str">
            <v>653.21</v>
          </cell>
          <cell r="E2547" t="str">
            <v>653.89</v>
          </cell>
          <cell r="F2547" t="str">
            <v>76419 Telephonic or telegraphic apparatus, n.e.s.</v>
          </cell>
        </row>
        <row r="2548">
          <cell r="C2548" t="str">
            <v>653.21</v>
          </cell>
          <cell r="E2548" t="str">
            <v>653.89</v>
          </cell>
          <cell r="F2548" t="str">
            <v>76421 Microphones and stands therefor</v>
          </cell>
        </row>
        <row r="2549">
          <cell r="C2549" t="str">
            <v>653.25</v>
          </cell>
          <cell r="E2549" t="str">
            <v>657.71</v>
          </cell>
          <cell r="F2549" t="str">
            <v>76422 Loudspeakers, mounted in their enclosures</v>
          </cell>
        </row>
        <row r="2550">
          <cell r="C2550" t="str">
            <v>653.25</v>
          </cell>
          <cell r="E2550" t="str">
            <v>657.71</v>
          </cell>
          <cell r="F2550" t="str">
            <v>76423 Loudspeakers not mounted in their enclosures</v>
          </cell>
        </row>
        <row r="2551">
          <cell r="C2551" t="str">
            <v>653.29</v>
          </cell>
          <cell r="E2551" t="str">
            <v>657.71</v>
          </cell>
          <cell r="F2551" t="str">
            <v>76424 Headphones, earphones and combined microphone/speaker sets</v>
          </cell>
        </row>
        <row r="2552">
          <cell r="C2552" t="str">
            <v>653.29</v>
          </cell>
          <cell r="E2552" t="str">
            <v>657.71</v>
          </cell>
          <cell r="F2552" t="str">
            <v>76425 Audio-frequency electric amplifiers</v>
          </cell>
        </row>
        <row r="2553">
          <cell r="C2553" t="str">
            <v>653.31</v>
          </cell>
          <cell r="E2553" t="str">
            <v>657.71</v>
          </cell>
          <cell r="F2553" t="str">
            <v>76426 Electric sound amplifier sets</v>
          </cell>
        </row>
        <row r="2554">
          <cell r="C2554" t="str">
            <v>653.31</v>
          </cell>
          <cell r="E2554" t="str">
            <v>657.11</v>
          </cell>
          <cell r="F2554" t="str">
            <v>76431 Transmission apparatus for radiotelephony, radiotelegraphy, radiobroadcasting or television, not incorporating reception apparatus</v>
          </cell>
        </row>
        <row r="2555">
          <cell r="C2555" t="str">
            <v>653.31</v>
          </cell>
          <cell r="E2555" t="str">
            <v>657.12</v>
          </cell>
          <cell r="F2555" t="str">
            <v>76432 Transmission apparatus for radiotelephony, radiotelegraphy, radiobroadcasting or television, incorporating reception apparatus</v>
          </cell>
        </row>
        <row r="2556">
          <cell r="C2556" t="str">
            <v>653.32</v>
          </cell>
          <cell r="E2556" t="str">
            <v>657.12</v>
          </cell>
          <cell r="F2556" t="str">
            <v>77121 Static converters (e.g., rectifiers)</v>
          </cell>
        </row>
        <row r="2557">
          <cell r="C2557" t="str">
            <v>653.31</v>
          </cell>
          <cell r="E2557" t="str">
            <v>657.19</v>
          </cell>
          <cell r="F2557" t="str">
            <v>76481 Reception apparatus for radiotelephony or radiotelegraphy, n.e.s.</v>
          </cell>
        </row>
        <row r="2558">
          <cell r="C2558" t="str">
            <v>653.31</v>
          </cell>
          <cell r="E2558" t="str">
            <v>657.2</v>
          </cell>
          <cell r="F2558" t="str">
            <v>76482 Television cameras</v>
          </cell>
        </row>
        <row r="2559">
          <cell r="C2559" t="str">
            <v>653.31</v>
          </cell>
          <cell r="E2559" t="str">
            <v>657.2</v>
          </cell>
          <cell r="F2559" t="str">
            <v>76483 Radar apparatus, radio navigational aid apparatus and radio remote control apparatus</v>
          </cell>
        </row>
        <row r="2560">
          <cell r="C2560" t="str">
            <v>653.32</v>
          </cell>
          <cell r="E2560" t="str">
            <v>657.2</v>
          </cell>
          <cell r="F2560" t="str">
            <v>77123 Ballasts for discharge lamps or tubes</v>
          </cell>
        </row>
        <row r="2561">
          <cell r="C2561" t="str">
            <v>653.31</v>
          </cell>
          <cell r="E2561" t="str">
            <v>657.2</v>
          </cell>
          <cell r="F2561" t="str">
            <v>76491 Parts of electrical apparatus for line telephony or line telegraphy (including apparatus for carrier-current line systems)</v>
          </cell>
        </row>
        <row r="2562">
          <cell r="C2562" t="str">
            <v>653.31</v>
          </cell>
          <cell r="E2562" t="str">
            <v>657.2</v>
          </cell>
          <cell r="F2562" t="str">
            <v>76492 Parts of microphones, loudspeakers, headphones, earphones and combined microphone/speaker sets; audio-frequency electric amplifiers; etc.</v>
          </cell>
        </row>
        <row r="2563">
          <cell r="C2563" t="str">
            <v>653.31</v>
          </cell>
          <cell r="E2563" t="str">
            <v>657.2</v>
          </cell>
          <cell r="F2563" t="str">
            <v>76493 Parts of television receivers, radiobroadcast receivers, transmission apparatus for radio telephony, telegraphy, broadcasting or television etc.</v>
          </cell>
        </row>
        <row r="2564">
          <cell r="C2564" t="str">
            <v>653.32</v>
          </cell>
          <cell r="E2564" t="str">
            <v>657.2</v>
          </cell>
          <cell r="F2564" t="str">
            <v>77125 Electrical inductors, n.e.s.</v>
          </cell>
        </row>
        <row r="2565">
          <cell r="C2565" t="str">
            <v>653.31</v>
          </cell>
          <cell r="E2565" t="str">
            <v>657.2</v>
          </cell>
          <cell r="F2565" t="str">
            <v>76499 Parts of the apparatus for sound recorders or reproducers and parts of television image and sound recorders or reproducers</v>
          </cell>
        </row>
        <row r="2566">
          <cell r="C2566" t="str">
            <v>653.31</v>
          </cell>
          <cell r="E2566" t="str">
            <v>657.81</v>
          </cell>
          <cell r="F2566" t="str">
            <v>77111 Liquid dielectric transformers</v>
          </cell>
        </row>
        <row r="2567">
          <cell r="C2567" t="str">
            <v>653.31</v>
          </cell>
          <cell r="E2567" t="str">
            <v>657.89</v>
          </cell>
          <cell r="F2567" t="str">
            <v>77119 Electric transformers, n.e.s.</v>
          </cell>
        </row>
        <row r="2568">
          <cell r="C2568" t="str">
            <v>653.32</v>
          </cell>
          <cell r="E2568" t="str">
            <v>651.91</v>
          </cell>
          <cell r="F2568" t="str">
            <v>77129 Parts of electric power machinery (other than rotating electric power generating machinery and equipment), and parts thereof</v>
          </cell>
        </row>
        <row r="2569">
          <cell r="C2569" t="str">
            <v>653.33</v>
          </cell>
          <cell r="E2569" t="str">
            <v>656.31</v>
          </cell>
          <cell r="F2569" t="str">
            <v>77220 Printed circuits</v>
          </cell>
        </row>
        <row r="2570">
          <cell r="C2570" t="str">
            <v>653.33</v>
          </cell>
          <cell r="E2570" t="str">
            <v>657.51</v>
          </cell>
          <cell r="F2570" t="str">
            <v>77231 Fixed carbon electrical resistors, composition or film types</v>
          </cell>
        </row>
        <row r="2571">
          <cell r="C2571" t="str">
            <v>653.33</v>
          </cell>
          <cell r="E2571" t="str">
            <v>657.51</v>
          </cell>
          <cell r="F2571" t="str">
            <v>77232 Fixed electrical resistors, n.e.s</v>
          </cell>
        </row>
        <row r="2572">
          <cell r="C2572" t="str">
            <v>653.34</v>
          </cell>
          <cell r="E2572" t="str">
            <v>657.51</v>
          </cell>
          <cell r="F2572" t="str">
            <v>77251 Fuses for electrical apparatus used with circuits not exceeding 1,000 volts</v>
          </cell>
        </row>
        <row r="2573">
          <cell r="C2573" t="str">
            <v>653.33</v>
          </cell>
          <cell r="E2573" t="str">
            <v>657.51</v>
          </cell>
          <cell r="F2573" t="str">
            <v>77233 Wirewound electrical variable resistors (including rheostats and potentiometers)</v>
          </cell>
        </row>
        <row r="2574">
          <cell r="C2574" t="str">
            <v>653.33</v>
          </cell>
          <cell r="E2574" t="str">
            <v>657.51</v>
          </cell>
          <cell r="F2574" t="str">
            <v>77235 Variable electrical resistors (including reostats and potentiometers), n.e.s.</v>
          </cell>
        </row>
        <row r="2575">
          <cell r="C2575" t="str">
            <v>653.33</v>
          </cell>
          <cell r="E2575" t="str">
            <v>657.51</v>
          </cell>
          <cell r="F2575" t="str">
            <v>77238 Parts for the electrical resistors (including rheostats and potentiometers), other than heating resistors; and parts thereof</v>
          </cell>
        </row>
        <row r="2576">
          <cell r="C2576" t="str">
            <v>653.34</v>
          </cell>
          <cell r="E2576" t="str">
            <v>657.52</v>
          </cell>
          <cell r="F2576" t="str">
            <v>77252 Automatic circuit breakers for a voltage not exceeding 1,000 volts</v>
          </cell>
        </row>
        <row r="2577">
          <cell r="C2577" t="str">
            <v>653.33</v>
          </cell>
          <cell r="E2577" t="str">
            <v>657.52</v>
          </cell>
          <cell r="F2577" t="str">
            <v>77241 Fuses for electrical apparatus used with circuits exceeding 1,000 volts</v>
          </cell>
        </row>
        <row r="2578">
          <cell r="C2578" t="str">
            <v>653.33</v>
          </cell>
          <cell r="E2578" t="str">
            <v>657.52</v>
          </cell>
          <cell r="F2578" t="str">
            <v>77242 Automatic circuit breakers for a voltage of less than 72.5 kv</v>
          </cell>
        </row>
        <row r="2579">
          <cell r="C2579" t="str">
            <v>653.33</v>
          </cell>
          <cell r="E2579" t="str">
            <v>657.59</v>
          </cell>
          <cell r="F2579" t="str">
            <v>77243 Automatic circuit breakers for a voltage of 72.5 kv or greater</v>
          </cell>
        </row>
        <row r="2580">
          <cell r="C2580" t="str">
            <v>653.34</v>
          </cell>
          <cell r="E2580" t="str">
            <v>659.21</v>
          </cell>
          <cell r="F2580" t="str">
            <v>77253 Apparatus for protecting electrical circuits, n.e.s., not exceeding 1,000 volts</v>
          </cell>
        </row>
        <row r="2581">
          <cell r="C2581" t="str">
            <v>653.33</v>
          </cell>
          <cell r="E2581" t="str">
            <v>659.29</v>
          </cell>
          <cell r="F2581" t="str">
            <v>77244 Electrical isolating switches and make-and-break switches for a voltage exceeding 1,000 volts</v>
          </cell>
        </row>
        <row r="2582">
          <cell r="C2582" t="str">
            <v>653.33</v>
          </cell>
          <cell r="E2582" t="str">
            <v>659.3</v>
          </cell>
          <cell r="F2582" t="str">
            <v>77245 Lightning arresters, voltage limiters and surge suppressors for a voltage exceeding 1,000 volts</v>
          </cell>
        </row>
        <row r="2583">
          <cell r="C2583" t="str">
            <v>653.33</v>
          </cell>
          <cell r="E2583" t="str">
            <v>659.59</v>
          </cell>
          <cell r="F2583" t="str">
            <v>77249 Electrical apparatus for switching or protecting electrical circuits, or making connections to or in electrical circuits n.e.s., exceeding 1,000 volts</v>
          </cell>
        </row>
        <row r="2584">
          <cell r="C2584" t="str">
            <v>653.34</v>
          </cell>
          <cell r="E2584" t="str">
            <v>659.51</v>
          </cell>
          <cell r="F2584" t="str">
            <v>77254 Relays for electrical apparatus used with electrical circuits not exceeding 1,000 volts</v>
          </cell>
        </row>
        <row r="2585">
          <cell r="C2585" t="str">
            <v>653.43</v>
          </cell>
          <cell r="E2585" t="str">
            <v>659.52</v>
          </cell>
          <cell r="F2585" t="str">
            <v>77281 Boards, panels, consoles, desk, cabinets and other bases not equipped with their electrical apparatus</v>
          </cell>
        </row>
        <row r="2586">
          <cell r="C2586" t="str">
            <v>653.42</v>
          </cell>
          <cell r="E2586" t="str">
            <v>659.59</v>
          </cell>
          <cell r="F2586" t="str">
            <v>77259 Electrical apparatus for switching or protecting electrical circuits or making connections to or in electrical circuits, n.e.s., not exceeding 1,000 v</v>
          </cell>
        </row>
        <row r="2587">
          <cell r="C2587" t="str">
            <v>653.41</v>
          </cell>
          <cell r="E2587" t="str">
            <v>659.51</v>
          </cell>
          <cell r="F2587" t="str">
            <v>77255 Switches for electrical apparatus, n.e.s., for voltages not exceeding 1,000 volts</v>
          </cell>
        </row>
        <row r="2588">
          <cell r="C2588" t="str">
            <v>653.43</v>
          </cell>
          <cell r="E2588" t="str">
            <v>659.52</v>
          </cell>
          <cell r="F2588" t="str">
            <v>77282 Parts of electrical apparatus for switching or protecting electrical circuits for making connections to or in electrical circuits, n.e.s.</v>
          </cell>
        </row>
        <row r="2589">
          <cell r="C2589" t="str">
            <v>653.42</v>
          </cell>
          <cell r="E2589" t="str">
            <v>659.59</v>
          </cell>
          <cell r="F2589" t="str">
            <v>77261 Boards, panels, consoles and other bases, for electric control or distribution of electricity, for a voltage not exceeding 1,000 volts</v>
          </cell>
        </row>
        <row r="2590">
          <cell r="C2590" t="str">
            <v>653.41</v>
          </cell>
          <cell r="E2590" t="str">
            <v>659.53</v>
          </cell>
          <cell r="F2590" t="str">
            <v>77257 Electric lamp holders, for voltages not exceeding 1,000 volts</v>
          </cell>
        </row>
        <row r="2591">
          <cell r="C2591" t="str">
            <v>653.43</v>
          </cell>
          <cell r="E2591" t="str">
            <v>659.51</v>
          </cell>
          <cell r="F2591" t="str">
            <v>77311 Insulated electric winding wire</v>
          </cell>
        </row>
        <row r="2592">
          <cell r="C2592" t="str">
            <v>653.42</v>
          </cell>
          <cell r="E2592" t="str">
            <v>659.52</v>
          </cell>
          <cell r="F2592" t="str">
            <v>77262 Boards, panels, consoles and other bases, for electric control or distribution of electricity, for a voltage exceeding 1,000 volts</v>
          </cell>
        </row>
        <row r="2593">
          <cell r="C2593" t="str">
            <v>653.41</v>
          </cell>
          <cell r="E2593" t="str">
            <v>659.59</v>
          </cell>
          <cell r="F2593" t="str">
            <v>77258 Electric plugs and sockets, for voltages not exceeding 1,000 volts</v>
          </cell>
        </row>
        <row r="2594">
          <cell r="C2594" t="str">
            <v>653.43</v>
          </cell>
          <cell r="E2594" t="str">
            <v>659.41</v>
          </cell>
          <cell r="F2594" t="str">
            <v>77312 Coaxial cable and other electric coaxial conductors</v>
          </cell>
        </row>
        <row r="2595">
          <cell r="C2595" t="str">
            <v>653.6</v>
          </cell>
          <cell r="E2595" t="str">
            <v>659.42</v>
          </cell>
          <cell r="F2595" t="str">
            <v>77328 Insulating fittings for electrical machines, appliances or equiptment, of plastic materials, but not including the insulators</v>
          </cell>
        </row>
        <row r="2596">
          <cell r="C2596" t="str">
            <v>653.6</v>
          </cell>
          <cell r="E2596" t="str">
            <v>659.43</v>
          </cell>
          <cell r="F2596" t="str">
            <v>77329 Insulating fittings for electrical machines, appliances or equipment, of materials other than ceramics or plastics, but not including insulators</v>
          </cell>
        </row>
        <row r="2597">
          <cell r="C2597" t="str">
            <v>653.6</v>
          </cell>
          <cell r="E2597" t="str">
            <v>659.49</v>
          </cell>
          <cell r="F2597" t="str">
            <v>77411 Electrocardiographs</v>
          </cell>
        </row>
        <row r="2598">
          <cell r="C2598" t="str">
            <v>653.6</v>
          </cell>
          <cell r="E2598" t="str">
            <v>659.61</v>
          </cell>
          <cell r="F2598" t="str">
            <v>77412 Electro-diagnostic apparatus (including apparatus for functional exploratory examination or for checking physiological parameters), n.e.s.</v>
          </cell>
        </row>
        <row r="2599">
          <cell r="C2599" t="str">
            <v>653.83</v>
          </cell>
          <cell r="E2599" t="str">
            <v>659.61</v>
          </cell>
          <cell r="F2599" t="str">
            <v>77522 Deep-freezers, household type (electric or other)</v>
          </cell>
        </row>
        <row r="2600">
          <cell r="C2600" t="str">
            <v>653.83</v>
          </cell>
          <cell r="E2600" t="str">
            <v>659.69</v>
          </cell>
          <cell r="F2600" t="str">
            <v>77530 Dishwashing machines of the household type</v>
          </cell>
        </row>
        <row r="2601">
          <cell r="C2601" t="str">
            <v>653.83</v>
          </cell>
          <cell r="E2601" t="str">
            <v>654.35</v>
          </cell>
          <cell r="F2601" t="str">
            <v>77541 Shavers, self-contained electric motor</v>
          </cell>
        </row>
        <row r="2602">
          <cell r="C2602" t="str">
            <v>653.83</v>
          </cell>
          <cell r="E2602" t="str">
            <v>652.14</v>
          </cell>
          <cell r="F2602" t="str">
            <v>77542 Hair clippers, self-contained electric motor</v>
          </cell>
        </row>
        <row r="2603">
          <cell r="C2603" t="str">
            <v>653.82</v>
          </cell>
          <cell r="E2603" t="str">
            <v>652.15</v>
          </cell>
          <cell r="F2603" t="str">
            <v>77429 Electro-diagnostic apparatus for medical, surgical, dental or veterinary sciences and radiological apparatus, n.e.s., including parts and accessories</v>
          </cell>
        </row>
        <row r="2604">
          <cell r="C2604" t="str">
            <v>653.82</v>
          </cell>
          <cell r="E2604" t="str">
            <v>652.15</v>
          </cell>
          <cell r="F2604" t="str">
            <v>77511 Household or laundry type washing machines (including machines which both wash and dry), each of a dry linen capacity not exceeding 10 kg</v>
          </cell>
        </row>
        <row r="2605">
          <cell r="C2605" t="str">
            <v>653.82</v>
          </cell>
          <cell r="E2605" t="str">
            <v>652.14</v>
          </cell>
          <cell r="F2605" t="str">
            <v>77512 Clothes drying machines, each of a dry linen capacity not exceeding 10 kg (excluding centrifugal dryers)</v>
          </cell>
        </row>
        <row r="2606">
          <cell r="C2606" t="str">
            <v>653.82</v>
          </cell>
          <cell r="E2606" t="str">
            <v>652.15</v>
          </cell>
          <cell r="F2606" t="str">
            <v>77521 Refrigerators, household type (electric or other), whether or not containing a deep-freezer compartment</v>
          </cell>
        </row>
        <row r="2607">
          <cell r="C2607" t="str">
            <v>653.81</v>
          </cell>
          <cell r="E2607" t="str">
            <v>652.15</v>
          </cell>
          <cell r="F2607" t="str">
            <v>77413 Ultraviolet or infrared ray apparatus</v>
          </cell>
        </row>
        <row r="2608">
          <cell r="C2608" t="str">
            <v>653.81</v>
          </cell>
          <cell r="E2608" t="str">
            <v>653.91</v>
          </cell>
          <cell r="F2608" t="str">
            <v>77421 Apparatus based on the use of x-rays, whether or not for medical, surgical, dental or veterinary use (including radiography or radiotherapy apparatus)</v>
          </cell>
        </row>
        <row r="2609">
          <cell r="C2609" t="str">
            <v>653.81</v>
          </cell>
          <cell r="E2609" t="str">
            <v>653.93</v>
          </cell>
          <cell r="F2609" t="str">
            <v>77422 Apparatus based on the use of alpha, beta or gamma radiations, whether or not for medical, surgical, dental or veterinary uses, etc.</v>
          </cell>
        </row>
        <row r="2610">
          <cell r="C2610" t="str">
            <v>653.81</v>
          </cell>
          <cell r="E2610" t="str">
            <v>653.93</v>
          </cell>
          <cell r="F2610" t="str">
            <v>77423 X-ray tubes</v>
          </cell>
        </row>
        <row r="2611">
          <cell r="C2611" t="str">
            <v>653.89</v>
          </cell>
          <cell r="E2611" t="str">
            <v>653.91</v>
          </cell>
          <cell r="F2611" t="str">
            <v>77549 Parts of shavers and hair clippers with self-contained electric motor (excluding blades and cutter heads)</v>
          </cell>
        </row>
        <row r="2612">
          <cell r="C2612" t="str">
            <v>653.89</v>
          </cell>
          <cell r="E2612" t="str">
            <v>653.93</v>
          </cell>
          <cell r="F2612" t="str">
            <v>77571 Vacuum cleaners and floor polishers, electromechanical, domestic, with self-contained electric motor</v>
          </cell>
        </row>
        <row r="2613">
          <cell r="C2613" t="str">
            <v>653.89</v>
          </cell>
          <cell r="E2613" t="str">
            <v>653.93</v>
          </cell>
          <cell r="F2613" t="str">
            <v>77572 Food grinders and mixers; fruit or vegetable juice extractors, electromechanical, domestic</v>
          </cell>
        </row>
        <row r="2614">
          <cell r="C2614" t="str">
            <v>653.89</v>
          </cell>
          <cell r="E2614" t="str">
            <v>654.95</v>
          </cell>
          <cell r="F2614" t="str">
            <v>77573 Electromechanical domestic appliances with self-contained electric motor, n.e.s.</v>
          </cell>
        </row>
        <row r="2615">
          <cell r="C2615" t="str">
            <v>657.71</v>
          </cell>
          <cell r="E2615" t="str">
            <v>652.12</v>
          </cell>
          <cell r="F2615" t="str">
            <v>79328 Cruise ships, excursion boats and similar vessels designed primarily for the transport of persons; ferry boats of all kinds</v>
          </cell>
        </row>
        <row r="2616">
          <cell r="C2616" t="str">
            <v>657.71</v>
          </cell>
          <cell r="E2616" t="str">
            <v>652.13</v>
          </cell>
          <cell r="F2616" t="str">
            <v>79329 Vessels (including warships and lifeboats other than rowing boats), n.e.s.</v>
          </cell>
        </row>
        <row r="2617">
          <cell r="C2617" t="str">
            <v>657.71</v>
          </cell>
          <cell r="E2617" t="str">
            <v>654.96</v>
          </cell>
          <cell r="F2617" t="str">
            <v>79330 Vessels and other floating structures for breaking up</v>
          </cell>
        </row>
        <row r="2618">
          <cell r="C2618" t="str">
            <v>657.71</v>
          </cell>
          <cell r="E2618" t="str">
            <v>654.97</v>
          </cell>
          <cell r="F2618" t="str">
            <v>79351 Dredgers</v>
          </cell>
        </row>
        <row r="2619">
          <cell r="C2619" t="str">
            <v>657.71</v>
          </cell>
          <cell r="E2619" t="str">
            <v>654.94</v>
          </cell>
          <cell r="F2619" t="str">
            <v>79355 Floating or submersible drilling or production platforms</v>
          </cell>
        </row>
        <row r="2620">
          <cell r="C2620" t="str">
            <v>657.11</v>
          </cell>
          <cell r="E2620" t="str">
            <v>656.41</v>
          </cell>
          <cell r="F2620" t="str">
            <v>78622 Tanker trailers and tanker semi-trailers</v>
          </cell>
        </row>
        <row r="2621">
          <cell r="C2621" t="str">
            <v>657.12</v>
          </cell>
          <cell r="E2621" t="str">
            <v>656.42</v>
          </cell>
          <cell r="F2621" t="str">
            <v>78629 Trailers and semi-trailers for the transport of goods, n.e.s.</v>
          </cell>
        </row>
        <row r="2622">
          <cell r="C2622" t="str">
            <v>657.12</v>
          </cell>
          <cell r="E2622" t="str">
            <v>656.42</v>
          </cell>
          <cell r="F2622" t="str">
            <v>78630 Containers (including containers for the transport of fluids) specially designed and equipped for carriage by one or more modes of transport</v>
          </cell>
        </row>
        <row r="2623">
          <cell r="C2623" t="str">
            <v>657.19</v>
          </cell>
          <cell r="E2623" t="str">
            <v>656.43</v>
          </cell>
          <cell r="F2623" t="str">
            <v>78683 Trailers and semi-trailers, n.e.s.</v>
          </cell>
        </row>
        <row r="2624">
          <cell r="C2624" t="str">
            <v>657.2</v>
          </cell>
          <cell r="E2624" t="str">
            <v>658.91</v>
          </cell>
          <cell r="F2624" t="str">
            <v>78685 Vehicles, not mechanically propelled, n.e.s.</v>
          </cell>
        </row>
        <row r="2625">
          <cell r="C2625" t="str">
            <v>657.2</v>
          </cell>
          <cell r="E2625" t="str">
            <v>656.11</v>
          </cell>
          <cell r="F2625" t="str">
            <v>78689 Parts of trailers and semi-trailers, for housing or camping, transport of goods, trailers, n.e.s. and vehicles not mechanically propelled, n.e.s.</v>
          </cell>
        </row>
        <row r="2626">
          <cell r="C2626" t="str">
            <v>657.2</v>
          </cell>
          <cell r="E2626" t="str">
            <v>656.12</v>
          </cell>
          <cell r="F2626" t="str">
            <v>79111 Rail locomotives powered from an external source of electricity</v>
          </cell>
        </row>
        <row r="2627">
          <cell r="C2627" t="str">
            <v>657.2</v>
          </cell>
          <cell r="E2627" t="str">
            <v>656.13</v>
          </cell>
          <cell r="F2627" t="str">
            <v>79115 Rail locomotives powered by electric accumulators (batteries)</v>
          </cell>
        </row>
        <row r="2628">
          <cell r="C2628" t="str">
            <v>657.2</v>
          </cell>
          <cell r="E2628" t="str">
            <v>656.13</v>
          </cell>
          <cell r="F2628" t="str">
            <v>79121 Diesel-electric locomotives</v>
          </cell>
        </row>
        <row r="2629">
          <cell r="C2629" t="str">
            <v>657.2</v>
          </cell>
          <cell r="E2629" t="str">
            <v>656.13</v>
          </cell>
          <cell r="F2629" t="str">
            <v>79129 Rail locomotives, n.e.s., locomotive tenders</v>
          </cell>
        </row>
        <row r="2630">
          <cell r="C2630" t="str">
            <v>657.2</v>
          </cell>
          <cell r="E2630" t="str">
            <v>656.14</v>
          </cell>
          <cell r="F2630" t="str">
            <v>79160 Railway or tramway coaches, vans and trucks, self-propelled (other than railway or tramway maintenance or service vehicles)</v>
          </cell>
        </row>
        <row r="2631">
          <cell r="C2631" t="str">
            <v>657.2</v>
          </cell>
          <cell r="E2631" t="str">
            <v>656.21</v>
          </cell>
          <cell r="F2631" t="str">
            <v>79170 Railway or tramway passenger coaches, not self-propelled; luggage vans, post office coaches and other special railway coaches etc., not self-propelled</v>
          </cell>
        </row>
        <row r="2632">
          <cell r="C2632" t="str">
            <v>657.81</v>
          </cell>
          <cell r="E2632" t="str">
            <v>656.29</v>
          </cell>
          <cell r="F2632" t="str">
            <v>81217 Central heating boilers (other than steam power generating)</v>
          </cell>
        </row>
        <row r="2633">
          <cell r="C2633" t="str">
            <v>657.85</v>
          </cell>
          <cell r="E2633" t="str">
            <v>656.32</v>
          </cell>
          <cell r="F2633" t="str">
            <v>81219 Parts of central heating boilers, n.e.s., of iron or steel</v>
          </cell>
        </row>
        <row r="2634">
          <cell r="C2634" t="str">
            <v>657.89</v>
          </cell>
          <cell r="E2634" t="str">
            <v>656.32</v>
          </cell>
          <cell r="F2634" t="str">
            <v>81221 Ceramic sinks, wash basins and pedestals, baths, bidets, water closet pans, flushing cisterns, urinals and similar fixtures of porcelain or china</v>
          </cell>
        </row>
        <row r="2635">
          <cell r="C2635" t="str">
            <v>651.91</v>
          </cell>
          <cell r="E2635" t="str">
            <v>654.91</v>
          </cell>
          <cell r="F2635" t="str">
            <v>74433 Overhead travelling, transporter, gantry and bridge cranes and other mobilelifting frames, n.e.s.</v>
          </cell>
        </row>
        <row r="2636">
          <cell r="C2636" t="str">
            <v>656.31</v>
          </cell>
          <cell r="E2636" t="str">
            <v>656.51</v>
          </cell>
          <cell r="F2636" t="str">
            <v>78515 Motorcycles with reciprocating internal combustion piston engine of a cylinder capacity exceeding 250 cc but not 500 cc</v>
          </cell>
        </row>
        <row r="2637">
          <cell r="C2637" t="str">
            <v>657.51</v>
          </cell>
          <cell r="E2637" t="str">
            <v>656.59</v>
          </cell>
          <cell r="F2637" t="str">
            <v>79282 Balloons, dirigibles and other non-powered aircraft</v>
          </cell>
        </row>
        <row r="2638">
          <cell r="C2638" t="str">
            <v>657.51</v>
          </cell>
          <cell r="E2638" t="str">
            <v>656.59</v>
          </cell>
          <cell r="F2638" t="str">
            <v>79283 Aircraft launching gear; deck-arrestor or similar gear; ground flying trainers; parts thereof</v>
          </cell>
        </row>
        <row r="2639">
          <cell r="C2639" t="str">
            <v>657.51</v>
          </cell>
          <cell r="E2639" t="str">
            <v>656.59</v>
          </cell>
          <cell r="F2639" t="str">
            <v>79291 Propellers and rotors and parts thereof for aircraft</v>
          </cell>
        </row>
        <row r="2640">
          <cell r="C2640" t="str">
            <v>657.51</v>
          </cell>
          <cell r="E2640" t="str">
            <v>657.4</v>
          </cell>
          <cell r="F2640" t="str">
            <v>79293 Undercarriages and parts thereof for aircraft</v>
          </cell>
        </row>
        <row r="2641">
          <cell r="C2641" t="str">
            <v>657.51</v>
          </cell>
          <cell r="E2641" t="str">
            <v>657.31</v>
          </cell>
          <cell r="F2641" t="str">
            <v>79295 Parts of airplanes or helicopters, n.e.s.</v>
          </cell>
        </row>
        <row r="2642">
          <cell r="C2642" t="str">
            <v>657.51</v>
          </cell>
          <cell r="E2642" t="str">
            <v>657.31</v>
          </cell>
          <cell r="F2642" t="str">
            <v>79297 Parts of aircraft and associated equipment, spacecraft (including satellites) and spacecraft launch vehicles, n.e.s.</v>
          </cell>
        </row>
        <row r="2643">
          <cell r="C2643" t="str">
            <v>657.51</v>
          </cell>
          <cell r="E2643" t="str">
            <v>657.93</v>
          </cell>
          <cell r="F2643" t="str">
            <v>79311 Inflatable vessels (including inflatable rowing boats and canoes)</v>
          </cell>
        </row>
        <row r="2644">
          <cell r="C2644" t="str">
            <v>657.52</v>
          </cell>
          <cell r="E2644" t="str">
            <v>657.93</v>
          </cell>
          <cell r="F2644" t="str">
            <v>79312 Sailboats, not inflatable, with or without auxiliary motor</v>
          </cell>
        </row>
        <row r="2645">
          <cell r="C2645" t="str">
            <v>657.52</v>
          </cell>
          <cell r="E2645" t="str">
            <v>657.93</v>
          </cell>
          <cell r="F2645" t="str">
            <v>79319 Noninflatable rowing boats, canoes and vessels for pleasure or sports, n.e.s.</v>
          </cell>
        </row>
        <row r="2646">
          <cell r="C2646" t="str">
            <v>657.52</v>
          </cell>
          <cell r="E2646" t="str">
            <v>657.32</v>
          </cell>
          <cell r="F2646" t="str">
            <v>79322 Tankers of all kinds</v>
          </cell>
        </row>
        <row r="2647">
          <cell r="C2647" t="str">
            <v>657.59</v>
          </cell>
          <cell r="E2647" t="str">
            <v>657.32</v>
          </cell>
          <cell r="F2647" t="str">
            <v>79324 Fishing vessels; factory ships and other vessels for processing or preserving fishery products</v>
          </cell>
        </row>
        <row r="2648">
          <cell r="C2648" t="str">
            <v>659.21</v>
          </cell>
          <cell r="E2648" t="str">
            <v>657.32</v>
          </cell>
          <cell r="F2648" t="str">
            <v>84270 Blouses, shirts and shirt-blouses of woven textile fabrics, women's or girls'</v>
          </cell>
        </row>
        <row r="2649">
          <cell r="C2649" t="str">
            <v>659.29</v>
          </cell>
          <cell r="E2649" t="str">
            <v>659.1</v>
          </cell>
          <cell r="F2649" t="str">
            <v>84281 Slips and petticoats, of woven textile fabrics, women's or girls'</v>
          </cell>
        </row>
        <row r="2650">
          <cell r="C2650" t="str">
            <v>659.3</v>
          </cell>
          <cell r="E2650" t="str">
            <v>659.1</v>
          </cell>
          <cell r="F2650" t="str">
            <v>84282 Nightdresses and pajamas, of woven textile fabrics, women's or girls'</v>
          </cell>
        </row>
        <row r="2651">
          <cell r="C2651" t="str">
            <v>659.59</v>
          </cell>
          <cell r="E2651" t="str">
            <v>657.35</v>
          </cell>
          <cell r="F2651" t="str">
            <v>84421 Suits, of knitted or crocheted textile fabrics, women's or girls'</v>
          </cell>
        </row>
        <row r="2652">
          <cell r="C2652" t="str">
            <v>659.51</v>
          </cell>
          <cell r="E2652" t="str">
            <v>657.33</v>
          </cell>
          <cell r="F2652" t="str">
            <v>84323 Jackets (suit-type) and blazers, of knitted or crocheted textile fabrics, men's or boys'</v>
          </cell>
        </row>
        <row r="2653">
          <cell r="C2653" t="str">
            <v>659.52</v>
          </cell>
          <cell r="E2653" t="str">
            <v>657.33</v>
          </cell>
          <cell r="F2653" t="str">
            <v>84381 Underpants and briefs, of knitted or crocheted textile fabrics, men's or boys'</v>
          </cell>
        </row>
        <row r="2654">
          <cell r="C2654" t="str">
            <v>659.59</v>
          </cell>
          <cell r="E2654" t="str">
            <v>657.33</v>
          </cell>
          <cell r="F2654" t="str">
            <v>84422 Ensembles, of knitted or crocheted textile fabrics, women's or girls'</v>
          </cell>
        </row>
        <row r="2655">
          <cell r="C2655" t="str">
            <v>659.51</v>
          </cell>
          <cell r="E2655" t="str">
            <v>657.34</v>
          </cell>
          <cell r="F2655" t="str">
            <v>84324 Trousers, bib and brace overalls, breeches and shorts, knitted or crocheted textile fabrics, men's or boys'</v>
          </cell>
        </row>
        <row r="2656">
          <cell r="C2656" t="str">
            <v>659.52</v>
          </cell>
          <cell r="E2656" t="str">
            <v>657.72</v>
          </cell>
          <cell r="F2656" t="str">
            <v>84382 Nightshirts and pajamas, of knitted or crocheted textile fabrics, men's or boys'</v>
          </cell>
        </row>
        <row r="2657">
          <cell r="C2657" t="str">
            <v>659.59</v>
          </cell>
          <cell r="E2657" t="str">
            <v>657.91</v>
          </cell>
          <cell r="F2657" t="str">
            <v>84423 Jackets and blazers of knitted or crocheted textile fabrics, women's or girls'</v>
          </cell>
        </row>
        <row r="2658">
          <cell r="C2658" t="str">
            <v>659.51</v>
          </cell>
          <cell r="E2658" t="str">
            <v>657.92</v>
          </cell>
          <cell r="F2658" t="str">
            <v>84371 Shirts, of knitted or crocheted cotton textile materials, men's or boys'</v>
          </cell>
        </row>
        <row r="2659">
          <cell r="C2659" t="str">
            <v>659.52</v>
          </cell>
          <cell r="E2659" t="str">
            <v>657.73</v>
          </cell>
          <cell r="F2659" t="str">
            <v>84389 Bathrobes, dressing gowns and similar articles, of knitted or crocheted textile fabrics, men's or boys'</v>
          </cell>
        </row>
        <row r="2660">
          <cell r="C2660" t="str">
            <v>659.59</v>
          </cell>
          <cell r="E2660" t="str">
            <v>657.73</v>
          </cell>
          <cell r="F2660" t="str">
            <v>84424 Dresses, of knitted or crocheted textile fabrics, women's or girls'</v>
          </cell>
        </row>
        <row r="2661">
          <cell r="C2661" t="str">
            <v>659.51</v>
          </cell>
          <cell r="E2661" t="str">
            <v>657.73</v>
          </cell>
          <cell r="F2661" t="str">
            <v>84379 Shirts, of knitted or crocheted textile materials other than cotton, men's or boys'</v>
          </cell>
        </row>
        <row r="2662">
          <cell r="C2662" t="str">
            <v>659.52</v>
          </cell>
          <cell r="E2662" t="str">
            <v>657.73</v>
          </cell>
          <cell r="F2662" t="str">
            <v>84410 Overcoats, carcoats, capes, cloaks, anoraks (including ski-jackets), etc., (except suit-type jackets), knitted or crocheted fabric, women's or girls'</v>
          </cell>
        </row>
        <row r="2663">
          <cell r="C2663" t="str">
            <v>659.59</v>
          </cell>
          <cell r="E2663" t="str">
            <v>657.73</v>
          </cell>
          <cell r="F2663" t="str">
            <v>84425 Skirts and divided skirts, of knitted or crocheted textile fabrics, women's or girls'</v>
          </cell>
        </row>
        <row r="2664">
          <cell r="C2664" t="str">
            <v>659.41</v>
          </cell>
          <cell r="E2664" t="str">
            <v>657.73</v>
          </cell>
          <cell r="F2664" t="str">
            <v>84289 Singlets (undershirts), briefs, panties, negligees, bathrobes, dressing gowns and similar articles of woven textile fabrics, women's or girls'</v>
          </cell>
        </row>
        <row r="2665">
          <cell r="C2665" t="str">
            <v>659.42</v>
          </cell>
          <cell r="E2665" t="str">
            <v>655.11</v>
          </cell>
          <cell r="F2665" t="str">
            <v>84310 Overcoats, car coats, capes, cloaks, anoraks (including ski-jackets), windbreakers, etc., knitted or crocheted textile fabrics, men's or boys'</v>
          </cell>
        </row>
        <row r="2666">
          <cell r="C2666" t="str">
            <v>659.43</v>
          </cell>
          <cell r="E2666" t="str">
            <v>655.12</v>
          </cell>
          <cell r="F2666" t="str">
            <v>84321 Suits, of knitted or crocheted textile fabrics, men's or boys'</v>
          </cell>
        </row>
        <row r="2667">
          <cell r="C2667" t="str">
            <v>659.49</v>
          </cell>
          <cell r="E2667" t="str">
            <v>655.12</v>
          </cell>
          <cell r="F2667" t="str">
            <v>84322 Ensembles, of knitted or crocheted textile fabrics, men's or boys'</v>
          </cell>
        </row>
        <row r="2668">
          <cell r="C2668" t="str">
            <v>659.61</v>
          </cell>
          <cell r="E2668" t="str">
            <v>655.12</v>
          </cell>
          <cell r="F2668" t="str">
            <v>84426 Trousers, bib and brace overalls, breeches and shorts, of knitted or crocheted textile fabrics, women's or girls'</v>
          </cell>
        </row>
        <row r="2669">
          <cell r="C2669" t="str">
            <v>659.61</v>
          </cell>
          <cell r="E2669" t="str">
            <v>655.19</v>
          </cell>
          <cell r="F2669" t="str">
            <v>84470 Blouses, shirts and shirt-blouses, of knitted or crocheted textile fabrics, women's or girls'</v>
          </cell>
        </row>
        <row r="2670">
          <cell r="C2670" t="str">
            <v>659.69</v>
          </cell>
          <cell r="E2670" t="str">
            <v>655.19</v>
          </cell>
          <cell r="F2670" t="str">
            <v>84481 Slips and petticoats, knitted or crocheted textile fabrics, women's or girls'</v>
          </cell>
        </row>
        <row r="2671">
          <cell r="C2671" t="str">
            <v>654.35</v>
          </cell>
          <cell r="E2671" t="str">
            <v>655.19</v>
          </cell>
          <cell r="F2671" t="str">
            <v>77633 Transistors (excluding photosensitive transistors) with a dissipation rate of 1 watt or more</v>
          </cell>
        </row>
        <row r="2672">
          <cell r="C2672" t="str">
            <v>652.14</v>
          </cell>
          <cell r="E2672" t="str">
            <v>655.21</v>
          </cell>
          <cell r="F2672" t="str">
            <v>74492 Parts of lifting and handling machinery</v>
          </cell>
        </row>
        <row r="2673">
          <cell r="C2673" t="str">
            <v>652.15</v>
          </cell>
          <cell r="E2673" t="str">
            <v>655.21</v>
          </cell>
          <cell r="F2673" t="str">
            <v>74494 Parts of lifting, handling, loading or unloading machinery, n.e.s.</v>
          </cell>
        </row>
        <row r="2674">
          <cell r="C2674" t="str">
            <v>652.15</v>
          </cell>
          <cell r="E2674" t="str">
            <v>655.21</v>
          </cell>
          <cell r="F2674" t="str">
            <v>74511 Tools for working in the hand, pneumatic</v>
          </cell>
        </row>
        <row r="2675">
          <cell r="C2675" t="str">
            <v>652.14</v>
          </cell>
          <cell r="E2675" t="str">
            <v>655.21</v>
          </cell>
          <cell r="F2675" t="str">
            <v>74493 Parts of lifts, skip hoists or escalators</v>
          </cell>
        </row>
        <row r="2676">
          <cell r="C2676" t="str">
            <v>652.15</v>
          </cell>
          <cell r="E2676" t="str">
            <v>655.21</v>
          </cell>
          <cell r="F2676" t="str">
            <v>74512 Tools for working in the hand, with self-contained nonelectric motor</v>
          </cell>
        </row>
        <row r="2677">
          <cell r="C2677" t="str">
            <v>652.15</v>
          </cell>
          <cell r="E2677" t="str">
            <v>655.21</v>
          </cell>
          <cell r="F2677" t="str">
            <v>74519 Parts of tools for working in the hand, pneumatic or with self-contained nonelectric motor</v>
          </cell>
        </row>
        <row r="2678">
          <cell r="C2678" t="str">
            <v>653.91</v>
          </cell>
          <cell r="E2678" t="str">
            <v>655.21</v>
          </cell>
          <cell r="F2678" t="str">
            <v>77579 Parts of electromechanical domestic appliances with self-contained electricmotor</v>
          </cell>
        </row>
        <row r="2679">
          <cell r="C2679" t="str">
            <v>653.93</v>
          </cell>
          <cell r="E2679" t="str">
            <v>655.22</v>
          </cell>
          <cell r="F2679" t="str">
            <v>77582 Electric space heating and electric soil heating apparatus</v>
          </cell>
        </row>
        <row r="2680">
          <cell r="C2680" t="str">
            <v>653.93</v>
          </cell>
          <cell r="E2680" t="str">
            <v>655.22</v>
          </cell>
          <cell r="F2680" t="str">
            <v>77583 Electrothermic hairdressing or hand-drying apparatus</v>
          </cell>
        </row>
        <row r="2681">
          <cell r="C2681" t="str">
            <v>653.91</v>
          </cell>
          <cell r="E2681" t="str">
            <v>655.23</v>
          </cell>
          <cell r="F2681" t="str">
            <v>77581 Electric instantaneous or storage water heaters and immersion heaters</v>
          </cell>
        </row>
        <row r="2682">
          <cell r="C2682" t="str">
            <v>653.93</v>
          </cell>
          <cell r="E2682" t="str">
            <v>655.23</v>
          </cell>
          <cell r="F2682" t="str">
            <v>77584 Electric smoothing irons</v>
          </cell>
        </row>
        <row r="2683">
          <cell r="C2683" t="str">
            <v>653.93</v>
          </cell>
          <cell r="E2683" t="str">
            <v>655.23</v>
          </cell>
          <cell r="F2683" t="str">
            <v>77585 Electric blankets</v>
          </cell>
        </row>
        <row r="2684">
          <cell r="C2684" t="str">
            <v>654.95</v>
          </cell>
          <cell r="E2684" t="str">
            <v>655.23</v>
          </cell>
          <cell r="F2684" t="str">
            <v>77821 Filament lamps (other than flashbulbs, infrared and ultraviolet lamps and sealed beam lamp units)</v>
          </cell>
        </row>
        <row r="2685">
          <cell r="C2685" t="str">
            <v>652.12</v>
          </cell>
          <cell r="E2685" t="str">
            <v>655.23</v>
          </cell>
          <cell r="F2685" t="str">
            <v>74489 Lifting, handling, loading or unloading machinery, n.e.s.</v>
          </cell>
        </row>
        <row r="2686">
          <cell r="C2686" t="str">
            <v>652.13</v>
          </cell>
          <cell r="E2686" t="str">
            <v>655.23</v>
          </cell>
          <cell r="F2686" t="str">
            <v>74491 Parts of pulley tackle, hoists, winches, capstans and jacks</v>
          </cell>
        </row>
        <row r="2687">
          <cell r="C2687" t="str">
            <v>654.96</v>
          </cell>
          <cell r="E2687" t="str">
            <v>655.23</v>
          </cell>
          <cell r="F2687" t="str">
            <v>77822 Discharge lamps (other than ultraviolet lamps)</v>
          </cell>
        </row>
        <row r="2688">
          <cell r="C2688" t="str">
            <v>654.97</v>
          </cell>
          <cell r="E2688" t="str">
            <v>655.23</v>
          </cell>
          <cell r="F2688" t="str">
            <v>77823 Sealed beam lamp units</v>
          </cell>
        </row>
        <row r="2689">
          <cell r="C2689" t="str">
            <v>652.11</v>
          </cell>
          <cell r="E2689" t="str">
            <v>655.23</v>
          </cell>
          <cell r="F2689" t="str">
            <v>74485 Escalators and moving walkways</v>
          </cell>
        </row>
        <row r="2690">
          <cell r="C2690" t="str">
            <v>654.94</v>
          </cell>
          <cell r="E2690" t="str">
            <v>655.23</v>
          </cell>
          <cell r="F2690" t="str">
            <v>77819 Parts of electric accumulators</v>
          </cell>
        </row>
        <row r="2691">
          <cell r="C2691" t="str">
            <v>656.41</v>
          </cell>
          <cell r="E2691" t="str">
            <v>655.23</v>
          </cell>
          <cell r="F2691" t="str">
            <v>78519 Motorcycles (including mopeds) and cycles fitted with an auxiliary motor, with or without side-cars, n.e.s.</v>
          </cell>
        </row>
        <row r="2692">
          <cell r="C2692" t="str">
            <v>656.42</v>
          </cell>
          <cell r="E2692" t="str">
            <v>655.23</v>
          </cell>
          <cell r="F2692" t="str">
            <v>78520 Bicycles and other cycles (including delivery tricycles), not motorized</v>
          </cell>
        </row>
        <row r="2693">
          <cell r="C2693" t="str">
            <v>656.42</v>
          </cell>
          <cell r="E2693" t="str">
            <v>655.23</v>
          </cell>
          <cell r="F2693" t="str">
            <v>78531 Invalid carriages, whether or not motorized or otherwise mechanically propelled</v>
          </cell>
        </row>
        <row r="2694">
          <cell r="C2694" t="str">
            <v>656.43</v>
          </cell>
          <cell r="E2694" t="str">
            <v>655.29</v>
          </cell>
          <cell r="F2694" t="str">
            <v>78535 Parts and accessories for motorcycles (including mopeds)</v>
          </cell>
        </row>
        <row r="2695">
          <cell r="C2695" t="str">
            <v>658.91</v>
          </cell>
          <cell r="E2695" t="str">
            <v>655.29</v>
          </cell>
          <cell r="F2695" t="str">
            <v>84211 Overcoats, raincoats, capes, cloaks and similar articles of woven textile fabrics, women's or girls'</v>
          </cell>
        </row>
        <row r="2696">
          <cell r="C2696" t="str">
            <v>656.11</v>
          </cell>
          <cell r="E2696" t="str">
            <v>655.29</v>
          </cell>
          <cell r="F2696" t="str">
            <v>78432 Other parts and accessories of motor vehicle bodies of headings 8701 to 8705 (including cabs)</v>
          </cell>
        </row>
        <row r="2697">
          <cell r="C2697" t="str">
            <v>656.12</v>
          </cell>
          <cell r="E2697" t="str">
            <v>655.29</v>
          </cell>
          <cell r="F2697" t="str">
            <v>78433 Brakes and servo-brakes and parts thereof for tractors, motor cars and other motor vehicles, etc.</v>
          </cell>
        </row>
        <row r="2698">
          <cell r="C2698" t="str">
            <v>656.13</v>
          </cell>
          <cell r="E2698" t="str">
            <v>655.29</v>
          </cell>
          <cell r="F2698" t="str">
            <v>78434 Gear boxes</v>
          </cell>
        </row>
        <row r="2699">
          <cell r="C2699" t="str">
            <v>656.13</v>
          </cell>
          <cell r="E2699" t="str">
            <v>655.29</v>
          </cell>
          <cell r="F2699" t="str">
            <v>78435 Drive axles with differential, whether or not provided with other transmission components, for tractors, motor cars and other motor vehicles, etc.</v>
          </cell>
        </row>
        <row r="2700">
          <cell r="C2700" t="str">
            <v>656.13</v>
          </cell>
          <cell r="E2700" t="str">
            <v>655.29</v>
          </cell>
          <cell r="F2700" t="str">
            <v>78436 Non-driving axles and parts thereof for tractors, motor cars and other motor vehicles, etc.</v>
          </cell>
        </row>
        <row r="2701">
          <cell r="C2701" t="str">
            <v>656.14</v>
          </cell>
          <cell r="E2701" t="str">
            <v>655.29</v>
          </cell>
          <cell r="F2701" t="str">
            <v>78439 Parts and accessories n.e.s. for tractors, motor cars and other motor vehicles, trucks, public-transport vehicles and road motor vehicles, n.e.s.</v>
          </cell>
        </row>
        <row r="2702">
          <cell r="C2702" t="str">
            <v>656.21</v>
          </cell>
          <cell r="E2702" t="str">
            <v>655.29</v>
          </cell>
          <cell r="F2702" t="str">
            <v>78511 Motorcycles with reciprocating internal combustion piston engine of a cylinder capacity not exceeding 50 cc</v>
          </cell>
        </row>
        <row r="2703">
          <cell r="C2703" t="str">
            <v>656.29</v>
          </cell>
          <cell r="E2703" t="str">
            <v>655.29</v>
          </cell>
          <cell r="F2703" t="str">
            <v>78513 Motorcycles with reciprocating internal combustion piston engine of a cylinder capacity exceeding 50 cc but not 250 cc</v>
          </cell>
        </row>
        <row r="2704">
          <cell r="C2704" t="str">
            <v>656.32</v>
          </cell>
          <cell r="E2704" t="str">
            <v>655.29</v>
          </cell>
          <cell r="F2704" t="str">
            <v>78516 Motorcycles with reciprocating internal combustion piston engine of a cylinder capacity exceeding 500 cc but not 800 cc</v>
          </cell>
        </row>
        <row r="2705">
          <cell r="C2705" t="str">
            <v>656.32</v>
          </cell>
          <cell r="E2705" t="str">
            <v>655.29</v>
          </cell>
          <cell r="F2705" t="str">
            <v>78517 Motorcycles with reciprocating internal combustion piston engine of a cylinder capacity exceeding 800 cc</v>
          </cell>
        </row>
        <row r="2706">
          <cell r="C2706" t="str">
            <v>654.91</v>
          </cell>
          <cell r="E2706" t="str">
            <v>655.29</v>
          </cell>
          <cell r="F2706" t="str">
            <v>77811 Primary cells and primary batteries</v>
          </cell>
        </row>
        <row r="2707">
          <cell r="C2707" t="str">
            <v>656.51</v>
          </cell>
          <cell r="E2707" t="str">
            <v>655.29</v>
          </cell>
          <cell r="F2707" t="str">
            <v>78536 Parts and accessories for invalid carriages</v>
          </cell>
        </row>
        <row r="2708">
          <cell r="C2708" t="str">
            <v>656.59</v>
          </cell>
          <cell r="E2708" t="str">
            <v>843.1</v>
          </cell>
          <cell r="F2708" t="str">
            <v>78537 Parts and accessories for bicycles and other cycles (except motorcycles and mopeds), n.e.s.</v>
          </cell>
        </row>
        <row r="2709">
          <cell r="C2709" t="str">
            <v>656.59</v>
          </cell>
          <cell r="E2709" t="str">
            <v>843.1</v>
          </cell>
          <cell r="F2709" t="str">
            <v>78610 Trailers and semi-trailers of the caravan type, for housing or camping</v>
          </cell>
        </row>
        <row r="2710">
          <cell r="C2710" t="str">
            <v>656.59</v>
          </cell>
          <cell r="E2710" t="str">
            <v>843.1</v>
          </cell>
          <cell r="F2710" t="str">
            <v>78621 Self-loading or self-unloading trailers and semi-trailers for agricultural purposes</v>
          </cell>
        </row>
        <row r="2711">
          <cell r="C2711" t="str">
            <v>657.4</v>
          </cell>
          <cell r="E2711" t="str">
            <v>844.1</v>
          </cell>
          <cell r="F2711" t="str">
            <v>79281 Gliders and hang gliders</v>
          </cell>
        </row>
        <row r="2712">
          <cell r="C2712" t="str">
            <v>657.31</v>
          </cell>
          <cell r="E2712" t="str">
            <v>844.1</v>
          </cell>
          <cell r="F2712" t="str">
            <v>79181 Railway or tramway maintenance or service vehicles, whether or not self-propelled (e.g., workshops, cranes, ballast tampers, trackliners, etc.)</v>
          </cell>
        </row>
        <row r="2713">
          <cell r="C2713" t="str">
            <v>657.31</v>
          </cell>
          <cell r="E2713" t="str">
            <v>844.1</v>
          </cell>
          <cell r="F2713" t="str">
            <v>79182 Railway or tramway goods vans and wagons (freight cars) not self-propelled</v>
          </cell>
        </row>
        <row r="2714">
          <cell r="C2714" t="str">
            <v>657.93</v>
          </cell>
          <cell r="E2714" t="str">
            <v>844.1</v>
          </cell>
          <cell r="F2714" t="str">
            <v>81312 Portable electric lamps designed to function on own energy source (dry batteries, storage batteries, magnetos), except lamps for motor vehicles, etc.</v>
          </cell>
        </row>
        <row r="2715">
          <cell r="C2715" t="str">
            <v>657.93</v>
          </cell>
          <cell r="E2715" t="str">
            <v>843.21</v>
          </cell>
          <cell r="F2715" t="str">
            <v>81313 Electric table, desk, bedside or floor-standing lamps</v>
          </cell>
        </row>
        <row r="2716">
          <cell r="C2716" t="str">
            <v>657.93</v>
          </cell>
          <cell r="E2716" t="str">
            <v>843.22</v>
          </cell>
          <cell r="F2716" t="str">
            <v>81315 Electric lamps and lighting fittings, n.e.s.</v>
          </cell>
        </row>
        <row r="2717">
          <cell r="C2717" t="str">
            <v>657.32</v>
          </cell>
          <cell r="E2717" t="str">
            <v>843.22</v>
          </cell>
          <cell r="F2717" t="str">
            <v>79191 Railway or tramway track fixtures and fittings; mechanical signaling, safety and traffic control equipment for railways, tramways, etc.; parts thereof</v>
          </cell>
        </row>
        <row r="2718">
          <cell r="C2718" t="str">
            <v>657.32</v>
          </cell>
          <cell r="E2718" t="str">
            <v>843.22</v>
          </cell>
          <cell r="F2718" t="str">
            <v>79199 Parts of railway or tramway locomotives or rolling stock railway vehicles; parts of railway or tramway coaches, vans, trucks, service vehicles, etc.</v>
          </cell>
        </row>
        <row r="2719">
          <cell r="C2719" t="str">
            <v>657.32</v>
          </cell>
          <cell r="E2719" t="str">
            <v>843.23</v>
          </cell>
          <cell r="F2719" t="str">
            <v>79211 Helicopters of an unladen weight not exceeding 2,000 kg</v>
          </cell>
        </row>
        <row r="2720">
          <cell r="C2720" t="str">
            <v>659.12</v>
          </cell>
          <cell r="E2720" t="str">
            <v>843.23</v>
          </cell>
          <cell r="F2720" t="str">
            <v>84250 Skirts and divided skirts of woven textile fabrics, women's or girls'</v>
          </cell>
        </row>
        <row r="2721">
          <cell r="C2721" t="str">
            <v>659.12</v>
          </cell>
          <cell r="E2721" t="str">
            <v>843.23</v>
          </cell>
          <cell r="F2721" t="str">
            <v>84260 Trousers, bib and brace overalls, breeches and shorts, of woven textile fabrics, women's or girls'</v>
          </cell>
        </row>
        <row r="2722">
          <cell r="C2722" t="str">
            <v>657.35</v>
          </cell>
          <cell r="E2722" t="str">
            <v>843.23</v>
          </cell>
          <cell r="F2722" t="str">
            <v>79250 Spacecraft (including satellites) and spacecraft launch vehicles</v>
          </cell>
        </row>
        <row r="2723">
          <cell r="C2723" t="str">
            <v>657.33</v>
          </cell>
          <cell r="E2723" t="str">
            <v>843.24</v>
          </cell>
          <cell r="F2723" t="str">
            <v>79215 Helicopters of an unladen weight exceeding 2,000 kg</v>
          </cell>
        </row>
        <row r="2724">
          <cell r="C2724" t="str">
            <v>657.33</v>
          </cell>
          <cell r="E2724" t="str">
            <v>843.24</v>
          </cell>
          <cell r="F2724" t="str">
            <v>79220 Airplanes and other aircraft, mechanically propelled (other than helicopters), of an unladen weight not exceeding 2,000 kg</v>
          </cell>
        </row>
        <row r="2725">
          <cell r="C2725" t="str">
            <v>657.33</v>
          </cell>
          <cell r="E2725" t="str">
            <v>843.24</v>
          </cell>
          <cell r="F2725" t="str">
            <v>79230 Airplanes and other aircraft, mechanically propelled (except helicopters), of an unladen weight exceeding 2,000 kg but not exceeding 15,000 kg</v>
          </cell>
        </row>
        <row r="2726">
          <cell r="C2726" t="str">
            <v>657.34</v>
          </cell>
          <cell r="E2726" t="str">
            <v>843.24</v>
          </cell>
          <cell r="F2726" t="str">
            <v>79240 Airplanes and other aircraft, mechanically propelled (other than helicopters), of an unladen weight exceeding 15,000 kg</v>
          </cell>
        </row>
        <row r="2727">
          <cell r="C2727" t="str">
            <v>657.72</v>
          </cell>
          <cell r="E2727" t="str">
            <v>844.21</v>
          </cell>
          <cell r="F2727" t="str">
            <v>79359 Light vessels, fire-floats, floatng cranes and other vessels, n.e.s., navigability of which is subsidiary to their main function</v>
          </cell>
        </row>
        <row r="2728">
          <cell r="C2728" t="str">
            <v>657.91</v>
          </cell>
          <cell r="E2728" t="str">
            <v>844.21</v>
          </cell>
          <cell r="F2728" t="str">
            <v>81229 Ceramic sinks, wash basins or pedestals, baths, bidets, water closet pans, flushing cisterns, urinals and similar fixtures, not of porcelain or china</v>
          </cell>
        </row>
        <row r="2729">
          <cell r="C2729" t="str">
            <v>657.92</v>
          </cell>
          <cell r="E2729" t="str">
            <v>844.22</v>
          </cell>
          <cell r="F2729" t="str">
            <v>81311 Chandeliers and other electric ceiling and wall lighting fittings (except those for lighting of public open spaces and thoroughfares)</v>
          </cell>
        </row>
        <row r="2730">
          <cell r="C2730" t="str">
            <v>657.73</v>
          </cell>
          <cell r="E2730" t="str">
            <v>844.22</v>
          </cell>
          <cell r="F2730" t="str">
            <v>79370 Tugs and pusher craft</v>
          </cell>
        </row>
        <row r="2731">
          <cell r="C2731" t="str">
            <v>657.73</v>
          </cell>
          <cell r="E2731" t="str">
            <v>844.22</v>
          </cell>
          <cell r="F2731" t="str">
            <v>79391 Rafts, inflatable</v>
          </cell>
        </row>
        <row r="2732">
          <cell r="C2732" t="str">
            <v>657.73</v>
          </cell>
          <cell r="E2732" t="str">
            <v>844.23</v>
          </cell>
          <cell r="F2732" t="str">
            <v>79399 Floating structures, n.e.s.</v>
          </cell>
        </row>
        <row r="2733">
          <cell r="C2733" t="str">
            <v>657.73</v>
          </cell>
          <cell r="E2733" t="str">
            <v>844.23</v>
          </cell>
          <cell r="F2733" t="str">
            <v>81100 Prefabricated buildings</v>
          </cell>
        </row>
        <row r="2734">
          <cell r="C2734" t="str">
            <v>657.73</v>
          </cell>
          <cell r="E2734" t="str">
            <v>844.23</v>
          </cell>
          <cell r="F2734" t="str">
            <v>81211 Radiators and parts thereof, of iron or steel</v>
          </cell>
        </row>
        <row r="2735">
          <cell r="C2735" t="str">
            <v>657.73</v>
          </cell>
          <cell r="E2735" t="str">
            <v>844.23</v>
          </cell>
          <cell r="F2735" t="str">
            <v>81215 Air heaters and hot air distributors and parts thereof, of iron or steel</v>
          </cell>
        </row>
        <row r="2736">
          <cell r="C2736" t="str">
            <v>655.11</v>
          </cell>
          <cell r="E2736" t="str">
            <v>844.24</v>
          </cell>
          <cell r="F2736" t="str">
            <v>77824 Ultraviolet or infrared lamps; arc lamps</v>
          </cell>
        </row>
        <row r="2737">
          <cell r="C2737" t="str">
            <v>655.12</v>
          </cell>
          <cell r="E2737" t="str">
            <v>844.24</v>
          </cell>
          <cell r="F2737" t="str">
            <v>77829 Parts of electric filament or discharge lamps (including parts of sealed beam lamp units and ultraviolet or infrared lamps) and arc lamps</v>
          </cell>
        </row>
        <row r="2738">
          <cell r="C2738" t="str">
            <v>655.12</v>
          </cell>
          <cell r="E2738" t="str">
            <v>844.24</v>
          </cell>
          <cell r="F2738" t="str">
            <v>77831 Electrical ignition or starting equipment used for spark-ignition or compression-ignition internal combustion engines; generators and cut-outs, etc.</v>
          </cell>
        </row>
        <row r="2739">
          <cell r="C2739" t="str">
            <v>655.12</v>
          </cell>
          <cell r="E2739" t="str">
            <v>844.24</v>
          </cell>
          <cell r="F2739" t="str">
            <v>77833 Parts of electrical ignition or starting equipment for internal combustion engines; parts of generators and cut outs used with those engines</v>
          </cell>
        </row>
        <row r="2740">
          <cell r="C2740" t="str">
            <v>655.19</v>
          </cell>
          <cell r="E2740" t="str">
            <v>844.24</v>
          </cell>
          <cell r="F2740" t="str">
            <v>77834 Electrical lighting and signaling equipment (excluding filament, discharge or arc lamps); windshield wipers, defrosters and demisters for cycles, etc.</v>
          </cell>
        </row>
        <row r="2741">
          <cell r="C2741" t="str">
            <v>655.19</v>
          </cell>
          <cell r="E2741" t="str">
            <v>844.25</v>
          </cell>
          <cell r="F2741" t="str">
            <v>77835 Parts of electrical lighting and signaling equipment (excluding filament, discharge or arc lamps); parts of windshield wipers, defrosters or demisters</v>
          </cell>
        </row>
        <row r="2742">
          <cell r="C2742" t="str">
            <v>655.19</v>
          </cell>
          <cell r="E2742" t="str">
            <v>844.25</v>
          </cell>
          <cell r="F2742" t="str">
            <v>77841 Electromechanical hand drills of all kinds, with self-contained electric motor</v>
          </cell>
        </row>
        <row r="2743">
          <cell r="C2743" t="str">
            <v>655.21</v>
          </cell>
          <cell r="E2743" t="str">
            <v>844.25</v>
          </cell>
          <cell r="F2743" t="str">
            <v>77843 Electromechanical hand saws with self-contained electric motor</v>
          </cell>
        </row>
        <row r="2744">
          <cell r="C2744" t="str">
            <v>655.21</v>
          </cell>
          <cell r="E2744" t="str">
            <v>844.25</v>
          </cell>
          <cell r="F2744" t="str">
            <v>77845 Electromechanical tools for working in the hand, with self-contained elect ric motor, n.e.s.</v>
          </cell>
        </row>
        <row r="2745">
          <cell r="C2745" t="str">
            <v>655.21</v>
          </cell>
          <cell r="E2745" t="str">
            <v>844.26</v>
          </cell>
          <cell r="F2745" t="str">
            <v>77861 Fixed capacitors designed for use in 50/60 hz circuits and having a reactive power handling capacity of not less than 0.5 kvar (power capacitors)</v>
          </cell>
        </row>
        <row r="2746">
          <cell r="C2746" t="str">
            <v>655.21</v>
          </cell>
          <cell r="E2746" t="str">
            <v>844.26</v>
          </cell>
          <cell r="F2746" t="str">
            <v>77862 Tantalum fixed capacitors</v>
          </cell>
        </row>
        <row r="2747">
          <cell r="C2747" t="str">
            <v>655.21</v>
          </cell>
          <cell r="E2747" t="str">
            <v>844.26</v>
          </cell>
          <cell r="F2747" t="str">
            <v>77863 Aluminum electrolytic fixed capacitors</v>
          </cell>
        </row>
        <row r="2748">
          <cell r="C2748" t="str">
            <v>655.21</v>
          </cell>
          <cell r="E2748" t="str">
            <v>844.26</v>
          </cell>
          <cell r="F2748" t="str">
            <v>77864 Ceramic dielectric fixed capacitors, single layer</v>
          </cell>
        </row>
        <row r="2749">
          <cell r="C2749" t="str">
            <v>655.21</v>
          </cell>
          <cell r="E2749" t="str">
            <v>843.71</v>
          </cell>
          <cell r="F2749" t="str">
            <v>77865 Ceramic dielectric fixed capacitors, multilayer</v>
          </cell>
        </row>
        <row r="2750">
          <cell r="C2750" t="str">
            <v>655.22</v>
          </cell>
          <cell r="E2750" t="str">
            <v>843.79</v>
          </cell>
          <cell r="F2750" t="str">
            <v>77866 Paper or plastics dielectric fixed capacitors</v>
          </cell>
        </row>
        <row r="2751">
          <cell r="C2751" t="str">
            <v>655.22</v>
          </cell>
          <cell r="E2751" t="str">
            <v>843.79</v>
          </cell>
          <cell r="F2751" t="str">
            <v>77867 Fixed capacitors, n.e.s.</v>
          </cell>
        </row>
        <row r="2752">
          <cell r="C2752" t="str">
            <v>655.23</v>
          </cell>
          <cell r="E2752" t="str">
            <v>844.7</v>
          </cell>
          <cell r="F2752" t="str">
            <v>77868 Variable or adjustable (pre-set) capacitors</v>
          </cell>
        </row>
        <row r="2753">
          <cell r="C2753" t="str">
            <v>655.23</v>
          </cell>
          <cell r="E2753" t="str">
            <v>844.7</v>
          </cell>
          <cell r="F2753" t="str">
            <v>77869 Parts of electrical capacitors</v>
          </cell>
        </row>
        <row r="2754">
          <cell r="C2754" t="str">
            <v>655.23</v>
          </cell>
          <cell r="E2754" t="str">
            <v>844.7</v>
          </cell>
          <cell r="F2754" t="str">
            <v>77871 Particle accelerators</v>
          </cell>
        </row>
        <row r="2755">
          <cell r="C2755" t="str">
            <v>655.23</v>
          </cell>
          <cell r="E2755" t="str">
            <v>843.81</v>
          </cell>
          <cell r="F2755" t="str">
            <v>77878 Electrical machines and apparatus, having individual functions, n.e.s. (other than particle accelerators)</v>
          </cell>
        </row>
        <row r="2756">
          <cell r="C2756" t="str">
            <v>655.23</v>
          </cell>
          <cell r="E2756" t="str">
            <v>843.81</v>
          </cell>
          <cell r="F2756" t="str">
            <v>77879 Parts of electrical machines and apparatus, having individual functions, n.e.s.</v>
          </cell>
        </row>
        <row r="2757">
          <cell r="C2757" t="str">
            <v>655.23</v>
          </cell>
          <cell r="E2757" t="str">
            <v>843.81</v>
          </cell>
          <cell r="F2757" t="str">
            <v>77881 Electromagnets; permanent magnets and articles to be permanent after magnetization; electromagnetic or permanent magnet chucks, clamps etc.; parts</v>
          </cell>
        </row>
        <row r="2758">
          <cell r="C2758" t="str">
            <v>655.23</v>
          </cell>
          <cell r="E2758" t="str">
            <v>843.82</v>
          </cell>
          <cell r="F2758" t="str">
            <v>77882 Electrical signaling, safety, or traffic control equipment for railways, tramways, roads, waterways, parking facilities, port installations, etc.</v>
          </cell>
        </row>
        <row r="2759">
          <cell r="C2759" t="str">
            <v>655.23</v>
          </cell>
          <cell r="E2759" t="str">
            <v>843.82</v>
          </cell>
          <cell r="F2759" t="str">
            <v>77883 Parts of electrical signaling, safety or traffic control equipment for railways, tramways, roads, waterways, parking facilities, etc.</v>
          </cell>
        </row>
        <row r="2760">
          <cell r="C2760" t="str">
            <v>655.23</v>
          </cell>
          <cell r="E2760" t="str">
            <v>843.82</v>
          </cell>
          <cell r="F2760" t="str">
            <v>77884 Electric sound or visual signaling apparatus, n.e.s., including sirens, indicator panels, burglar and fire alarms</v>
          </cell>
        </row>
        <row r="2761">
          <cell r="C2761" t="str">
            <v>655.23</v>
          </cell>
          <cell r="E2761" t="str">
            <v>843.89</v>
          </cell>
          <cell r="F2761" t="str">
            <v>77885 Parts of electric sound or visual signaling apparatus, n.e.s. (including parts of indicator panels, burlgar and fire alarms)</v>
          </cell>
        </row>
        <row r="2762">
          <cell r="C2762" t="str">
            <v>655.23</v>
          </cell>
          <cell r="E2762" t="str">
            <v>843.89</v>
          </cell>
          <cell r="F2762" t="str">
            <v>77886 Carbon electrodes, carbon brushes, lamp carbons, battery carbons and other carbon articles, with or without metal, used for electric purposes</v>
          </cell>
        </row>
        <row r="2763">
          <cell r="C2763" t="str">
            <v>655.23</v>
          </cell>
          <cell r="E2763" t="str">
            <v>844.81</v>
          </cell>
          <cell r="F2763" t="str">
            <v>77889 Electrical parts of machinery or apparatus, n.e.s.</v>
          </cell>
        </row>
        <row r="2764">
          <cell r="C2764" t="str">
            <v>655.23</v>
          </cell>
          <cell r="E2764" t="str">
            <v>844.81</v>
          </cell>
          <cell r="F2764" t="str">
            <v>78110 Vehicles specially designed for travel on snow; golf carts and similar vehicles</v>
          </cell>
        </row>
        <row r="2765">
          <cell r="C2765" t="str">
            <v>655.23</v>
          </cell>
          <cell r="E2765" t="str">
            <v>844.82</v>
          </cell>
          <cell r="F2765" t="str">
            <v>78120 Motor vehicles for the transport of persons (other than public transport), n.e.s.</v>
          </cell>
        </row>
        <row r="2766">
          <cell r="C2766" t="str">
            <v>655.29</v>
          </cell>
          <cell r="E2766" t="str">
            <v>844.82</v>
          </cell>
          <cell r="F2766" t="str">
            <v>78211 Dumpers designed for off-highway use</v>
          </cell>
        </row>
        <row r="2767">
          <cell r="C2767" t="str">
            <v>655.29</v>
          </cell>
          <cell r="E2767" t="str">
            <v>844.82</v>
          </cell>
          <cell r="F2767" t="str">
            <v>78219 Motor vehicles for the transport of goods, n.e.s.</v>
          </cell>
        </row>
        <row r="2768">
          <cell r="C2768" t="str">
            <v>655.29</v>
          </cell>
          <cell r="E2768" t="str">
            <v>844.83</v>
          </cell>
          <cell r="F2768" t="str">
            <v>78221 Mobile cranes</v>
          </cell>
        </row>
        <row r="2769">
          <cell r="C2769" t="str">
            <v>655.29</v>
          </cell>
          <cell r="E2769" t="str">
            <v>844.83</v>
          </cell>
          <cell r="F2769" t="str">
            <v>78223 Mobile drilling derricks</v>
          </cell>
        </row>
        <row r="2770">
          <cell r="C2770" t="str">
            <v>655.29</v>
          </cell>
          <cell r="E2770" t="str">
            <v>844.83</v>
          </cell>
          <cell r="F2770" t="str">
            <v>78225 Fire fighting vehicles</v>
          </cell>
        </row>
        <row r="2771">
          <cell r="C2771" t="str">
            <v>655.29</v>
          </cell>
          <cell r="E2771" t="str">
            <v>844.89</v>
          </cell>
          <cell r="F2771" t="str">
            <v>78227 Mobile concrete mixers (for making and transporting concrete)</v>
          </cell>
        </row>
        <row r="2772">
          <cell r="C2772" t="str">
            <v>655.29</v>
          </cell>
          <cell r="E2772" t="str">
            <v>844.89</v>
          </cell>
          <cell r="F2772" t="str">
            <v>78229 Special purpose motor vehicles, n.e.s.</v>
          </cell>
        </row>
        <row r="2773">
          <cell r="C2773" t="str">
            <v>655.29</v>
          </cell>
          <cell r="E2773" t="str">
            <v>844.89</v>
          </cell>
          <cell r="F2773" t="str">
            <v>78311 Public-transport type passenger motor vehicles with compression-ignition internal combustion engine (diesel or semi-diesel)</v>
          </cell>
        </row>
        <row r="2774">
          <cell r="C2774" t="str">
            <v>655.29</v>
          </cell>
          <cell r="E2774" t="str">
            <v>845.4</v>
          </cell>
          <cell r="F2774" t="str">
            <v>78319 Public-transport type passenger motor vehicles, n.e.s.</v>
          </cell>
        </row>
        <row r="2775">
          <cell r="C2775" t="str">
            <v>655.29</v>
          </cell>
          <cell r="E2775" t="str">
            <v>845.4</v>
          </cell>
          <cell r="F2775" t="str">
            <v>78320 Road tractors for semi-trailers</v>
          </cell>
        </row>
        <row r="2776">
          <cell r="C2776" t="str">
            <v>655.29</v>
          </cell>
          <cell r="E2776" t="str">
            <v>845.3</v>
          </cell>
          <cell r="F2776" t="str">
            <v>78410 Chassis fitted with engines, for tractors, motor cars and other motor vehicles, trucks, public-transport vehicles and road motor vehicles n.e.s.</v>
          </cell>
        </row>
        <row r="2777">
          <cell r="C2777" t="str">
            <v>655.29</v>
          </cell>
          <cell r="E2777" t="str">
            <v>845.3</v>
          </cell>
          <cell r="F2777" t="str">
            <v>78421 Bodies (including cabs), for motor cars and motor vehicles designed for the transport of persons (other than public-transport type vehicles)</v>
          </cell>
        </row>
        <row r="2778">
          <cell r="C2778" t="str">
            <v>655.29</v>
          </cell>
          <cell r="E2778" t="str">
            <v>845.3</v>
          </cell>
          <cell r="F2778" t="str">
            <v>78425 Bodies (including cabs) for tractors, trucks and special purpose motor vehicles and road motor vehicles n.e.s.</v>
          </cell>
        </row>
        <row r="2779">
          <cell r="C2779" t="str">
            <v>655.29</v>
          </cell>
          <cell r="E2779" t="str">
            <v>845.3</v>
          </cell>
          <cell r="F2779" t="str">
            <v>78431 Bumpers and parts thereof, for tractors, motor cars and other motor vehicles, etc.</v>
          </cell>
        </row>
        <row r="2780">
          <cell r="C2780" t="str">
            <v>843.1</v>
          </cell>
          <cell r="E2780" t="str">
            <v>845.3</v>
          </cell>
        </row>
        <row r="2781">
          <cell r="C2781" t="str">
            <v>843.1</v>
          </cell>
          <cell r="E2781" t="str">
            <v>845.3</v>
          </cell>
        </row>
        <row r="2782">
          <cell r="C2782" t="str">
            <v>843.1</v>
          </cell>
          <cell r="E2782" t="str">
            <v>845.12</v>
          </cell>
        </row>
        <row r="2783">
          <cell r="C2783" t="str">
            <v>843.1</v>
          </cell>
          <cell r="E2783" t="str">
            <v>845.12</v>
          </cell>
        </row>
        <row r="2784">
          <cell r="C2784" t="str">
            <v>844.1</v>
          </cell>
          <cell r="E2784" t="str">
            <v>845.12</v>
          </cell>
        </row>
        <row r="2785">
          <cell r="C2785" t="str">
            <v>844.1</v>
          </cell>
          <cell r="E2785" t="str">
            <v>845.91</v>
          </cell>
        </row>
        <row r="2786">
          <cell r="C2786" t="str">
            <v>844.1</v>
          </cell>
          <cell r="E2786" t="str">
            <v>845.91</v>
          </cell>
        </row>
        <row r="2787">
          <cell r="C2787" t="str">
            <v>844.1</v>
          </cell>
          <cell r="E2787" t="str">
            <v>845.91</v>
          </cell>
        </row>
        <row r="2788">
          <cell r="C2788" t="str">
            <v>843.21</v>
          </cell>
          <cell r="E2788" t="str">
            <v>845.92</v>
          </cell>
        </row>
        <row r="2789">
          <cell r="C2789" t="str">
            <v>843.21</v>
          </cell>
          <cell r="E2789" t="str">
            <v>845.62</v>
          </cell>
        </row>
        <row r="2790">
          <cell r="C2790" t="str">
            <v>843.21</v>
          </cell>
          <cell r="E2790" t="str">
            <v>845.62</v>
          </cell>
        </row>
        <row r="2791">
          <cell r="C2791" t="str">
            <v>843.22</v>
          </cell>
          <cell r="E2791" t="str">
            <v>845.64</v>
          </cell>
        </row>
        <row r="2792">
          <cell r="C2792" t="str">
            <v>843.22</v>
          </cell>
          <cell r="E2792" t="str">
            <v>845.64</v>
          </cell>
        </row>
        <row r="2793">
          <cell r="C2793" t="str">
            <v>843.22</v>
          </cell>
          <cell r="E2793" t="str">
            <v>845.24</v>
          </cell>
        </row>
        <row r="2794">
          <cell r="C2794" t="str">
            <v>843.22</v>
          </cell>
          <cell r="E2794" t="str">
            <v>845.99</v>
          </cell>
        </row>
        <row r="2795">
          <cell r="C2795" t="str">
            <v>843.23</v>
          </cell>
          <cell r="E2795" t="str">
            <v>845.99</v>
          </cell>
        </row>
        <row r="2796">
          <cell r="C2796" t="str">
            <v>843.23</v>
          </cell>
          <cell r="E2796" t="str">
            <v>845.99</v>
          </cell>
        </row>
        <row r="2797">
          <cell r="C2797" t="str">
            <v>843.23</v>
          </cell>
          <cell r="E2797" t="str">
            <v>846.23</v>
          </cell>
        </row>
        <row r="2798">
          <cell r="C2798" t="str">
            <v>843.23</v>
          </cell>
          <cell r="E2798" t="str">
            <v>846.24</v>
          </cell>
        </row>
        <row r="2799">
          <cell r="C2799" t="str">
            <v>843.24</v>
          </cell>
          <cell r="E2799" t="str">
            <v>846.24</v>
          </cell>
        </row>
        <row r="2800">
          <cell r="C2800" t="str">
            <v>843.24</v>
          </cell>
          <cell r="E2800" t="str">
            <v>846.24</v>
          </cell>
        </row>
        <row r="2801">
          <cell r="C2801" t="str">
            <v>843.24</v>
          </cell>
          <cell r="E2801" t="str">
            <v>846.25</v>
          </cell>
        </row>
        <row r="2802">
          <cell r="C2802" t="str">
            <v>843.24</v>
          </cell>
          <cell r="E2802" t="str">
            <v>846.29</v>
          </cell>
        </row>
        <row r="2803">
          <cell r="C2803" t="str">
            <v>844.21</v>
          </cell>
          <cell r="E2803" t="str">
            <v>846.29</v>
          </cell>
        </row>
        <row r="2804">
          <cell r="C2804" t="str">
            <v>844.21</v>
          </cell>
          <cell r="E2804" t="str">
            <v>846.29</v>
          </cell>
        </row>
        <row r="2805">
          <cell r="C2805" t="str">
            <v>844.21</v>
          </cell>
          <cell r="E2805" t="str">
            <v>846.29</v>
          </cell>
        </row>
        <row r="2806">
          <cell r="C2806" t="str">
            <v>844.21</v>
          </cell>
          <cell r="E2806" t="str">
            <v>846.91</v>
          </cell>
        </row>
        <row r="2807">
          <cell r="C2807" t="str">
            <v>844.22</v>
          </cell>
          <cell r="E2807" t="str">
            <v>846.92</v>
          </cell>
        </row>
        <row r="2808">
          <cell r="C2808" t="str">
            <v>844.22</v>
          </cell>
          <cell r="E2808" t="str">
            <v>846.92</v>
          </cell>
        </row>
        <row r="2809">
          <cell r="C2809" t="str">
            <v>844.22</v>
          </cell>
          <cell r="E2809" t="str">
            <v>846.92</v>
          </cell>
        </row>
        <row r="2810">
          <cell r="C2810" t="str">
            <v>844.22</v>
          </cell>
          <cell r="E2810" t="str">
            <v>846.92</v>
          </cell>
        </row>
        <row r="2811">
          <cell r="C2811" t="str">
            <v>844.23</v>
          </cell>
          <cell r="E2811" t="str">
            <v>846.93</v>
          </cell>
        </row>
        <row r="2812">
          <cell r="C2812" t="str">
            <v>844.23</v>
          </cell>
          <cell r="E2812" t="str">
            <v>846.99</v>
          </cell>
        </row>
        <row r="2813">
          <cell r="C2813" t="str">
            <v>844.23</v>
          </cell>
          <cell r="E2813" t="str">
            <v>846.99</v>
          </cell>
        </row>
        <row r="2814">
          <cell r="C2814" t="str">
            <v>844.23</v>
          </cell>
          <cell r="E2814" t="str">
            <v>841.11</v>
          </cell>
        </row>
        <row r="2815">
          <cell r="C2815" t="str">
            <v>844.24</v>
          </cell>
          <cell r="E2815" t="str">
            <v>841.12</v>
          </cell>
        </row>
        <row r="2816">
          <cell r="C2816" t="str">
            <v>844.24</v>
          </cell>
          <cell r="E2816" t="str">
            <v>841.12</v>
          </cell>
        </row>
        <row r="2817">
          <cell r="C2817" t="str">
            <v>844.24</v>
          </cell>
          <cell r="E2817" t="str">
            <v>841.12</v>
          </cell>
        </row>
        <row r="2818">
          <cell r="C2818" t="str">
            <v>844.24</v>
          </cell>
          <cell r="E2818" t="str">
            <v>841.19</v>
          </cell>
        </row>
        <row r="2819">
          <cell r="C2819" t="str">
            <v>844.24</v>
          </cell>
          <cell r="E2819" t="str">
            <v>841.19</v>
          </cell>
        </row>
        <row r="2820">
          <cell r="C2820" t="str">
            <v>844.25</v>
          </cell>
          <cell r="E2820" t="str">
            <v>841.19</v>
          </cell>
        </row>
        <row r="2821">
          <cell r="C2821" t="str">
            <v>844.25</v>
          </cell>
          <cell r="E2821" t="str">
            <v>841.19</v>
          </cell>
        </row>
        <row r="2822">
          <cell r="C2822" t="str">
            <v>844.25</v>
          </cell>
          <cell r="E2822" t="str">
            <v>842.11</v>
          </cell>
        </row>
        <row r="2823">
          <cell r="C2823" t="str">
            <v>844.25</v>
          </cell>
          <cell r="E2823" t="str">
            <v>842.11</v>
          </cell>
        </row>
        <row r="2824">
          <cell r="C2824" t="str">
            <v>844.26</v>
          </cell>
          <cell r="E2824" t="str">
            <v>842.11</v>
          </cell>
        </row>
        <row r="2825">
          <cell r="C2825" t="str">
            <v>844.26</v>
          </cell>
          <cell r="E2825" t="str">
            <v>842.11</v>
          </cell>
        </row>
        <row r="2826">
          <cell r="C2826" t="str">
            <v>844.26</v>
          </cell>
          <cell r="E2826" t="str">
            <v>842.19</v>
          </cell>
        </row>
        <row r="2827">
          <cell r="C2827" t="str">
            <v>844.26</v>
          </cell>
          <cell r="E2827" t="str">
            <v>842.19</v>
          </cell>
        </row>
        <row r="2828">
          <cell r="C2828" t="str">
            <v>843.71</v>
          </cell>
          <cell r="E2828" t="str">
            <v>842.19</v>
          </cell>
        </row>
        <row r="2829">
          <cell r="C2829" t="str">
            <v>843.79</v>
          </cell>
          <cell r="E2829" t="str">
            <v>842.19</v>
          </cell>
        </row>
        <row r="2830">
          <cell r="C2830" t="str">
            <v>843.79</v>
          </cell>
          <cell r="E2830" t="str">
            <v>841.21</v>
          </cell>
        </row>
        <row r="2831">
          <cell r="C2831" t="str">
            <v>844.7</v>
          </cell>
          <cell r="E2831" t="str">
            <v>841.22</v>
          </cell>
        </row>
        <row r="2832">
          <cell r="C2832" t="str">
            <v>844.7</v>
          </cell>
          <cell r="E2832" t="str">
            <v>841.22</v>
          </cell>
        </row>
        <row r="2833">
          <cell r="C2833" t="str">
            <v>844.7</v>
          </cell>
          <cell r="E2833" t="str">
            <v>841.23</v>
          </cell>
        </row>
        <row r="2834">
          <cell r="C2834" t="str">
            <v>843.81</v>
          </cell>
          <cell r="E2834" t="str">
            <v>841.23</v>
          </cell>
        </row>
        <row r="2835">
          <cell r="C2835" t="str">
            <v>843.81</v>
          </cell>
          <cell r="E2835" t="str">
            <v>841.23</v>
          </cell>
        </row>
        <row r="2836">
          <cell r="C2836" t="str">
            <v>843.81</v>
          </cell>
          <cell r="E2836" t="str">
            <v>841.3</v>
          </cell>
        </row>
        <row r="2837">
          <cell r="C2837" t="str">
            <v>843.82</v>
          </cell>
          <cell r="E2837" t="str">
            <v>841.3</v>
          </cell>
        </row>
        <row r="2838">
          <cell r="C2838" t="str">
            <v>843.82</v>
          </cell>
          <cell r="E2838" t="str">
            <v>841.3</v>
          </cell>
        </row>
        <row r="2839">
          <cell r="C2839" t="str">
            <v>843.82</v>
          </cell>
          <cell r="E2839" t="str">
            <v>841.3</v>
          </cell>
        </row>
        <row r="2840">
          <cell r="C2840" t="str">
            <v>843.89</v>
          </cell>
          <cell r="E2840" t="str">
            <v>841.4</v>
          </cell>
        </row>
        <row r="2841">
          <cell r="C2841" t="str">
            <v>843.89</v>
          </cell>
          <cell r="E2841" t="str">
            <v>841.4</v>
          </cell>
        </row>
        <row r="2842">
          <cell r="C2842" t="str">
            <v>843.89</v>
          </cell>
          <cell r="E2842" t="str">
            <v>841.4</v>
          </cell>
        </row>
        <row r="2843">
          <cell r="C2843" t="str">
            <v>844.81</v>
          </cell>
          <cell r="E2843" t="str">
            <v>841.4</v>
          </cell>
        </row>
        <row r="2844">
          <cell r="C2844" t="str">
            <v>844.81</v>
          </cell>
          <cell r="E2844" t="str">
            <v>842.21</v>
          </cell>
        </row>
        <row r="2845">
          <cell r="C2845" t="str">
            <v>844.82</v>
          </cell>
          <cell r="E2845" t="str">
            <v>842.21</v>
          </cell>
        </row>
        <row r="2846">
          <cell r="C2846" t="str">
            <v>844.82</v>
          </cell>
          <cell r="E2846" t="str">
            <v>842.21</v>
          </cell>
        </row>
        <row r="2847">
          <cell r="C2847" t="str">
            <v>844.82</v>
          </cell>
          <cell r="E2847" t="str">
            <v>842.21</v>
          </cell>
        </row>
        <row r="2848">
          <cell r="C2848" t="str">
            <v>844.83</v>
          </cell>
          <cell r="E2848" t="str">
            <v>842.22</v>
          </cell>
        </row>
        <row r="2849">
          <cell r="C2849" t="str">
            <v>844.83</v>
          </cell>
          <cell r="E2849" t="str">
            <v>842.22</v>
          </cell>
        </row>
        <row r="2850">
          <cell r="C2850" t="str">
            <v>844.83</v>
          </cell>
          <cell r="E2850" t="str">
            <v>842.22</v>
          </cell>
        </row>
        <row r="2851">
          <cell r="C2851" t="str">
            <v>844.89</v>
          </cell>
          <cell r="E2851" t="str">
            <v>842.22</v>
          </cell>
        </row>
        <row r="2852">
          <cell r="C2852" t="str">
            <v>844.89</v>
          </cell>
          <cell r="E2852" t="str">
            <v>842.3</v>
          </cell>
        </row>
        <row r="2853">
          <cell r="C2853" t="str">
            <v>844.89</v>
          </cell>
          <cell r="E2853" t="str">
            <v>842.3</v>
          </cell>
        </row>
        <row r="2854">
          <cell r="C2854" t="str">
            <v>845.4</v>
          </cell>
          <cell r="E2854" t="str">
            <v>842.3</v>
          </cell>
        </row>
        <row r="2855">
          <cell r="C2855" t="str">
            <v>845.4</v>
          </cell>
          <cell r="E2855" t="str">
            <v>842.3</v>
          </cell>
        </row>
        <row r="2856">
          <cell r="C2856" t="str">
            <v>845.3</v>
          </cell>
          <cell r="E2856" t="str">
            <v>842.4</v>
          </cell>
        </row>
        <row r="2857">
          <cell r="C2857" t="str">
            <v>845.3</v>
          </cell>
          <cell r="E2857" t="str">
            <v>842.4</v>
          </cell>
        </row>
        <row r="2858">
          <cell r="C2858" t="str">
            <v>845.3</v>
          </cell>
          <cell r="E2858" t="str">
            <v>842.4</v>
          </cell>
        </row>
        <row r="2859">
          <cell r="C2859" t="str">
            <v>845.3</v>
          </cell>
          <cell r="E2859" t="str">
            <v>842.4</v>
          </cell>
        </row>
        <row r="2860">
          <cell r="C2860" t="str">
            <v>845.3</v>
          </cell>
          <cell r="E2860" t="str">
            <v>842.4</v>
          </cell>
        </row>
        <row r="2861">
          <cell r="C2861" t="str">
            <v>845.3</v>
          </cell>
          <cell r="E2861" t="str">
            <v>842.5</v>
          </cell>
        </row>
        <row r="2862">
          <cell r="C2862" t="str">
            <v>845.12</v>
          </cell>
          <cell r="E2862" t="str">
            <v>842.5</v>
          </cell>
        </row>
        <row r="2863">
          <cell r="C2863" t="str">
            <v>845.12</v>
          </cell>
          <cell r="E2863" t="str">
            <v>842.5</v>
          </cell>
        </row>
        <row r="2864">
          <cell r="C2864" t="str">
            <v>845.12</v>
          </cell>
          <cell r="E2864" t="str">
            <v>842.5</v>
          </cell>
        </row>
        <row r="2865">
          <cell r="C2865" t="str">
            <v>845.12</v>
          </cell>
          <cell r="E2865" t="str">
            <v>842.6</v>
          </cell>
        </row>
        <row r="2866">
          <cell r="C2866" t="str">
            <v>845.91</v>
          </cell>
          <cell r="E2866" t="str">
            <v>842.6</v>
          </cell>
        </row>
        <row r="2867">
          <cell r="C2867" t="str">
            <v>845.91</v>
          </cell>
          <cell r="E2867" t="str">
            <v>842.6</v>
          </cell>
        </row>
        <row r="2868">
          <cell r="C2868" t="str">
            <v>845.91</v>
          </cell>
          <cell r="E2868" t="str">
            <v>842.6</v>
          </cell>
        </row>
        <row r="2869">
          <cell r="C2869" t="str">
            <v>845.92</v>
          </cell>
          <cell r="E2869" t="str">
            <v>841.51</v>
          </cell>
        </row>
        <row r="2870">
          <cell r="C2870" t="str">
            <v>845.62</v>
          </cell>
          <cell r="E2870" t="str">
            <v>841.59</v>
          </cell>
        </row>
        <row r="2871">
          <cell r="C2871" t="str">
            <v>845.62</v>
          </cell>
          <cell r="E2871" t="str">
            <v>841.59</v>
          </cell>
        </row>
        <row r="2872">
          <cell r="C2872" t="str">
            <v>845.64</v>
          </cell>
          <cell r="E2872" t="str">
            <v>842.7</v>
          </cell>
        </row>
        <row r="2873">
          <cell r="C2873" t="str">
            <v>845.64</v>
          </cell>
          <cell r="E2873" t="str">
            <v>842.7</v>
          </cell>
        </row>
        <row r="2874">
          <cell r="C2874" t="str">
            <v>845.24</v>
          </cell>
          <cell r="E2874" t="str">
            <v>842.7</v>
          </cell>
        </row>
        <row r="2875">
          <cell r="C2875" t="str">
            <v>845.99</v>
          </cell>
          <cell r="E2875" t="str">
            <v>842.7</v>
          </cell>
        </row>
        <row r="2876">
          <cell r="C2876" t="str">
            <v>845.99</v>
          </cell>
          <cell r="E2876" t="str">
            <v>842.7</v>
          </cell>
        </row>
        <row r="2877">
          <cell r="C2877" t="str">
            <v>845.99</v>
          </cell>
          <cell r="E2877" t="str">
            <v>841.61</v>
          </cell>
        </row>
        <row r="2878">
          <cell r="C2878" t="str">
            <v>845.99</v>
          </cell>
          <cell r="E2878" t="str">
            <v>841.61</v>
          </cell>
        </row>
        <row r="2879">
          <cell r="C2879" t="str">
            <v>846.21</v>
          </cell>
          <cell r="E2879" t="str">
            <v>841.62</v>
          </cell>
        </row>
        <row r="2880">
          <cell r="C2880" t="str">
            <v>846.21</v>
          </cell>
          <cell r="E2880" t="str">
            <v>841.62</v>
          </cell>
        </row>
        <row r="2881">
          <cell r="C2881" t="str">
            <v>846.21</v>
          </cell>
          <cell r="E2881" t="str">
            <v>841.62</v>
          </cell>
        </row>
        <row r="2882">
          <cell r="C2882" t="str">
            <v>846.22</v>
          </cell>
          <cell r="E2882" t="str">
            <v>841.69</v>
          </cell>
        </row>
        <row r="2883">
          <cell r="C2883" t="str">
            <v>846.29</v>
          </cell>
          <cell r="E2883" t="str">
            <v>841.69</v>
          </cell>
        </row>
        <row r="2884">
          <cell r="C2884" t="str">
            <v>846.29</v>
          </cell>
          <cell r="E2884" t="str">
            <v>842.81</v>
          </cell>
        </row>
        <row r="2885">
          <cell r="C2885" t="str">
            <v>846.29</v>
          </cell>
          <cell r="E2885" t="str">
            <v>842.81</v>
          </cell>
        </row>
        <row r="2886">
          <cell r="C2886" t="str">
            <v>846.29</v>
          </cell>
          <cell r="E2886" t="str">
            <v>842.82</v>
          </cell>
        </row>
        <row r="2887">
          <cell r="C2887" t="str">
            <v>846.91</v>
          </cell>
          <cell r="E2887" t="str">
            <v>842.82</v>
          </cell>
        </row>
        <row r="2888">
          <cell r="C2888" t="str">
            <v>846.92</v>
          </cell>
          <cell r="E2888" t="str">
            <v>842.82</v>
          </cell>
        </row>
        <row r="2889">
          <cell r="C2889" t="str">
            <v>846.92</v>
          </cell>
          <cell r="E2889" t="str">
            <v>842.89</v>
          </cell>
        </row>
        <row r="2890">
          <cell r="C2890" t="str">
            <v>846.92</v>
          </cell>
          <cell r="E2890" t="str">
            <v>842.89</v>
          </cell>
        </row>
        <row r="2891">
          <cell r="C2891" t="str">
            <v>846.92</v>
          </cell>
          <cell r="E2891" t="str">
            <v>842.89</v>
          </cell>
        </row>
        <row r="2892">
          <cell r="C2892" t="str">
            <v>846.93</v>
          </cell>
          <cell r="E2892" t="str">
            <v>845.11</v>
          </cell>
        </row>
        <row r="2893">
          <cell r="C2893" t="str">
            <v>846.94</v>
          </cell>
          <cell r="E2893" t="str">
            <v>845.11</v>
          </cell>
        </row>
        <row r="2894">
          <cell r="C2894" t="str">
            <v>846.99</v>
          </cell>
          <cell r="E2894" t="str">
            <v>845.11</v>
          </cell>
        </row>
        <row r="2895">
          <cell r="C2895" t="str">
            <v>846.99</v>
          </cell>
          <cell r="E2895" t="str">
            <v>845.21</v>
          </cell>
        </row>
        <row r="2896">
          <cell r="C2896" t="str">
            <v>841.11</v>
          </cell>
          <cell r="E2896" t="str">
            <v>845.22</v>
          </cell>
        </row>
        <row r="2897">
          <cell r="C2897" t="str">
            <v>841.12</v>
          </cell>
          <cell r="E2897" t="str">
            <v>845.23</v>
          </cell>
        </row>
        <row r="2898">
          <cell r="C2898" t="str">
            <v>841.12</v>
          </cell>
          <cell r="E2898" t="str">
            <v>845.22</v>
          </cell>
        </row>
        <row r="2899">
          <cell r="C2899" t="str">
            <v>841.12</v>
          </cell>
          <cell r="E2899" t="str">
            <v>845.23</v>
          </cell>
        </row>
        <row r="2900">
          <cell r="C2900" t="str">
            <v>841.19</v>
          </cell>
          <cell r="E2900" t="str">
            <v>845.61</v>
          </cell>
        </row>
        <row r="2901">
          <cell r="C2901" t="str">
            <v>841.19</v>
          </cell>
          <cell r="E2901" t="str">
            <v>845.63</v>
          </cell>
        </row>
        <row r="2902">
          <cell r="C2902" t="str">
            <v>841.19</v>
          </cell>
          <cell r="E2902" t="str">
            <v>845.81</v>
          </cell>
        </row>
        <row r="2903">
          <cell r="C2903" t="str">
            <v>841.19</v>
          </cell>
          <cell r="E2903" t="str">
            <v>845.87</v>
          </cell>
        </row>
        <row r="2904">
          <cell r="C2904" t="str">
            <v>842.11</v>
          </cell>
          <cell r="E2904" t="str">
            <v>845.87</v>
          </cell>
        </row>
        <row r="2905">
          <cell r="C2905" t="str">
            <v>842.11</v>
          </cell>
          <cell r="E2905" t="str">
            <v>845.87</v>
          </cell>
        </row>
        <row r="2906">
          <cell r="C2906" t="str">
            <v>842.11</v>
          </cell>
          <cell r="E2906" t="str">
            <v>845.89</v>
          </cell>
        </row>
        <row r="2907">
          <cell r="C2907" t="str">
            <v>842.11</v>
          </cell>
          <cell r="E2907" t="str">
            <v>845.89</v>
          </cell>
        </row>
        <row r="2908">
          <cell r="C2908" t="str">
            <v>842.19</v>
          </cell>
          <cell r="E2908" t="str">
            <v>845.89</v>
          </cell>
        </row>
        <row r="2909">
          <cell r="C2909" t="str">
            <v>842.19</v>
          </cell>
          <cell r="E2909" t="str">
            <v>845.89</v>
          </cell>
        </row>
        <row r="2910">
          <cell r="C2910" t="str">
            <v>842.19</v>
          </cell>
          <cell r="E2910" t="str">
            <v>845.51</v>
          </cell>
        </row>
        <row r="2911">
          <cell r="C2911" t="str">
            <v>842.19</v>
          </cell>
          <cell r="E2911" t="str">
            <v>845.52</v>
          </cell>
        </row>
        <row r="2912">
          <cell r="C2912" t="str">
            <v>841.21</v>
          </cell>
          <cell r="E2912" t="str">
            <v>845.52</v>
          </cell>
        </row>
        <row r="2913">
          <cell r="C2913" t="str">
            <v>841.22</v>
          </cell>
          <cell r="E2913" t="str">
            <v>845.52</v>
          </cell>
        </row>
        <row r="2914">
          <cell r="C2914" t="str">
            <v>841.22</v>
          </cell>
          <cell r="E2914" t="str">
            <v>846.11</v>
          </cell>
        </row>
        <row r="2915">
          <cell r="C2915" t="str">
            <v>841.23</v>
          </cell>
          <cell r="E2915" t="str">
            <v>846.11</v>
          </cell>
        </row>
        <row r="2916">
          <cell r="C2916" t="str">
            <v>841.23</v>
          </cell>
          <cell r="E2916" t="str">
            <v>846.12</v>
          </cell>
        </row>
        <row r="2917">
          <cell r="C2917" t="str">
            <v>841.23</v>
          </cell>
          <cell r="E2917" t="str">
            <v>846.12</v>
          </cell>
        </row>
        <row r="2918">
          <cell r="C2918" t="str">
            <v>841.23</v>
          </cell>
          <cell r="E2918" t="str">
            <v>846.12</v>
          </cell>
        </row>
        <row r="2919">
          <cell r="C2919" t="str">
            <v>841.3</v>
          </cell>
          <cell r="E2919" t="str">
            <v>846.12</v>
          </cell>
        </row>
        <row r="2920">
          <cell r="C2920" t="str">
            <v>841.3</v>
          </cell>
          <cell r="E2920" t="str">
            <v>846.12</v>
          </cell>
        </row>
        <row r="2921">
          <cell r="C2921" t="str">
            <v>841.3</v>
          </cell>
          <cell r="E2921" t="str">
            <v>846.13</v>
          </cell>
        </row>
        <row r="2922">
          <cell r="C2922" t="str">
            <v>841.3</v>
          </cell>
          <cell r="E2922" t="str">
            <v>846.13</v>
          </cell>
        </row>
        <row r="2923">
          <cell r="C2923" t="str">
            <v>841.4</v>
          </cell>
          <cell r="E2923" t="str">
            <v>846.13</v>
          </cell>
        </row>
        <row r="2924">
          <cell r="C2924" t="str">
            <v>841.4</v>
          </cell>
          <cell r="E2924" t="str">
            <v>846.14</v>
          </cell>
        </row>
        <row r="2925">
          <cell r="C2925" t="str">
            <v>841.4</v>
          </cell>
          <cell r="E2925" t="str">
            <v>846.19</v>
          </cell>
        </row>
        <row r="2926">
          <cell r="C2926" t="str">
            <v>841.4</v>
          </cell>
          <cell r="E2926" t="str">
            <v>846.19</v>
          </cell>
        </row>
        <row r="2927">
          <cell r="C2927" t="str">
            <v>842.21</v>
          </cell>
          <cell r="E2927" t="str">
            <v>775.85</v>
          </cell>
        </row>
        <row r="2928">
          <cell r="C2928" t="str">
            <v>842.21</v>
          </cell>
          <cell r="E2928" t="str">
            <v>658.31</v>
          </cell>
        </row>
        <row r="2929">
          <cell r="C2929" t="str">
            <v>842.21</v>
          </cell>
          <cell r="E2929" t="str">
            <v>658.32</v>
          </cell>
        </row>
        <row r="2930">
          <cell r="C2930" t="str">
            <v>842.21</v>
          </cell>
          <cell r="E2930" t="str">
            <v>658.33</v>
          </cell>
        </row>
        <row r="2931">
          <cell r="C2931" t="str">
            <v>842.22</v>
          </cell>
          <cell r="E2931" t="str">
            <v>658.39</v>
          </cell>
        </row>
        <row r="2932">
          <cell r="C2932" t="str">
            <v>842.22</v>
          </cell>
          <cell r="E2932" t="str">
            <v>658.41</v>
          </cell>
        </row>
        <row r="2933">
          <cell r="C2933" t="str">
            <v>842.22</v>
          </cell>
          <cell r="E2933" t="str">
            <v>658.42</v>
          </cell>
        </row>
        <row r="2934">
          <cell r="C2934" t="str">
            <v>842.22</v>
          </cell>
          <cell r="E2934" t="str">
            <v>658.43</v>
          </cell>
        </row>
        <row r="2935">
          <cell r="C2935" t="str">
            <v>842.3</v>
          </cell>
          <cell r="E2935" t="str">
            <v>658.43</v>
          </cell>
        </row>
        <row r="2936">
          <cell r="C2936" t="str">
            <v>842.3</v>
          </cell>
          <cell r="E2936" t="str">
            <v>658.42</v>
          </cell>
        </row>
        <row r="2937">
          <cell r="C2937" t="str">
            <v>842.3</v>
          </cell>
          <cell r="E2937" t="str">
            <v>658.43</v>
          </cell>
        </row>
        <row r="2938">
          <cell r="C2938" t="str">
            <v>842.3</v>
          </cell>
          <cell r="E2938" t="str">
            <v>658.43</v>
          </cell>
        </row>
        <row r="2939">
          <cell r="C2939" t="str">
            <v>842.4</v>
          </cell>
          <cell r="E2939" t="str">
            <v>658.44</v>
          </cell>
        </row>
        <row r="2940">
          <cell r="C2940" t="str">
            <v>842.4</v>
          </cell>
          <cell r="E2940" t="str">
            <v>658.45</v>
          </cell>
        </row>
        <row r="2941">
          <cell r="C2941" t="str">
            <v>842.4</v>
          </cell>
          <cell r="E2941" t="str">
            <v>658.46</v>
          </cell>
        </row>
        <row r="2942">
          <cell r="C2942" t="str">
            <v>842.4</v>
          </cell>
          <cell r="E2942" t="str">
            <v>658.46</v>
          </cell>
        </row>
        <row r="2943">
          <cell r="C2943" t="str">
            <v>842.4</v>
          </cell>
          <cell r="E2943" t="str">
            <v>658.47</v>
          </cell>
        </row>
        <row r="2944">
          <cell r="C2944" t="str">
            <v>842.5</v>
          </cell>
          <cell r="E2944" t="str">
            <v>658.47</v>
          </cell>
        </row>
        <row r="2945">
          <cell r="C2945" t="str">
            <v>842.5</v>
          </cell>
          <cell r="E2945" t="str">
            <v>658.48</v>
          </cell>
        </row>
        <row r="2946">
          <cell r="C2946" t="str">
            <v>842.5</v>
          </cell>
          <cell r="E2946" t="str">
            <v>658.48</v>
          </cell>
        </row>
        <row r="2947">
          <cell r="C2947" t="str">
            <v>842.5</v>
          </cell>
          <cell r="E2947" t="str">
            <v>658.51</v>
          </cell>
        </row>
        <row r="2948">
          <cell r="C2948" t="str">
            <v>842.6</v>
          </cell>
          <cell r="E2948" t="str">
            <v>658.51</v>
          </cell>
        </row>
        <row r="2949">
          <cell r="C2949" t="str">
            <v>842.6</v>
          </cell>
          <cell r="E2949" t="str">
            <v>658.51</v>
          </cell>
        </row>
        <row r="2950">
          <cell r="C2950" t="str">
            <v>842.6</v>
          </cell>
          <cell r="E2950" t="str">
            <v>658.51</v>
          </cell>
        </row>
        <row r="2951">
          <cell r="C2951" t="str">
            <v>842.6</v>
          </cell>
          <cell r="E2951" t="str">
            <v>658.51</v>
          </cell>
        </row>
        <row r="2952">
          <cell r="C2952" t="str">
            <v>841.59</v>
          </cell>
          <cell r="E2952" t="str">
            <v>658.52</v>
          </cell>
        </row>
        <row r="2953">
          <cell r="C2953" t="str">
            <v>841.51</v>
          </cell>
          <cell r="E2953" t="str">
            <v>658.52</v>
          </cell>
        </row>
        <row r="2954">
          <cell r="C2954" t="str">
            <v>841.59</v>
          </cell>
          <cell r="E2954" t="str">
            <v>658.59</v>
          </cell>
        </row>
        <row r="2955">
          <cell r="C2955" t="str">
            <v>841.59</v>
          </cell>
          <cell r="E2955" t="str">
            <v>658.59</v>
          </cell>
        </row>
        <row r="2956">
          <cell r="C2956" t="str">
            <v>842.7</v>
          </cell>
          <cell r="E2956" t="str">
            <v>658.59</v>
          </cell>
        </row>
        <row r="2957">
          <cell r="C2957" t="str">
            <v>842.7</v>
          </cell>
          <cell r="E2957" t="str">
            <v>658.59</v>
          </cell>
        </row>
        <row r="2958">
          <cell r="C2958" t="str">
            <v>842.7</v>
          </cell>
          <cell r="E2958" t="str">
            <v>658.11</v>
          </cell>
        </row>
        <row r="2959">
          <cell r="C2959" t="str">
            <v>842.7</v>
          </cell>
          <cell r="E2959" t="str">
            <v>658.12</v>
          </cell>
        </row>
        <row r="2960">
          <cell r="C2960" t="str">
            <v>842.7</v>
          </cell>
          <cell r="E2960" t="str">
            <v>658.13</v>
          </cell>
        </row>
        <row r="2961">
          <cell r="C2961" t="str">
            <v>841.61</v>
          </cell>
          <cell r="E2961" t="str">
            <v>658.13</v>
          </cell>
        </row>
        <row r="2962">
          <cell r="C2962" t="str">
            <v>841.61</v>
          </cell>
          <cell r="E2962" t="str">
            <v>658.13</v>
          </cell>
        </row>
        <row r="2963">
          <cell r="C2963" t="str">
            <v>841.62</v>
          </cell>
          <cell r="E2963" t="str">
            <v>658.19</v>
          </cell>
        </row>
        <row r="2964">
          <cell r="C2964" t="str">
            <v>841.62</v>
          </cell>
          <cell r="E2964" t="str">
            <v>658.21</v>
          </cell>
        </row>
        <row r="2965">
          <cell r="C2965" t="str">
            <v>841.62</v>
          </cell>
          <cell r="E2965" t="str">
            <v>658.21</v>
          </cell>
        </row>
        <row r="2966">
          <cell r="C2966" t="str">
            <v>841.69</v>
          </cell>
          <cell r="E2966" t="str">
            <v>658.22</v>
          </cell>
        </row>
        <row r="2967">
          <cell r="C2967" t="str">
            <v>841.69</v>
          </cell>
          <cell r="E2967" t="str">
            <v>658.22</v>
          </cell>
        </row>
        <row r="2968">
          <cell r="C2968" t="str">
            <v>841.69</v>
          </cell>
          <cell r="E2968" t="str">
            <v>658.23</v>
          </cell>
        </row>
        <row r="2969">
          <cell r="C2969" t="str">
            <v>842.81</v>
          </cell>
          <cell r="E2969" t="str">
            <v>658.24</v>
          </cell>
        </row>
        <row r="2970">
          <cell r="C2970" t="str">
            <v>842.81</v>
          </cell>
          <cell r="E2970" t="str">
            <v>658.29</v>
          </cell>
        </row>
        <row r="2971">
          <cell r="C2971" t="str">
            <v>842.82</v>
          </cell>
          <cell r="E2971" t="str">
            <v>658.29</v>
          </cell>
        </row>
        <row r="2972">
          <cell r="C2972" t="str">
            <v>842.82</v>
          </cell>
          <cell r="E2972" t="str">
            <v>658.92</v>
          </cell>
        </row>
        <row r="2973">
          <cell r="C2973" t="str">
            <v>842.82</v>
          </cell>
          <cell r="E2973" t="str">
            <v>658.93</v>
          </cell>
        </row>
        <row r="2974">
          <cell r="C2974" t="str">
            <v>842.89</v>
          </cell>
          <cell r="E2974" t="str">
            <v>658.93</v>
          </cell>
        </row>
        <row r="2975">
          <cell r="C2975" t="str">
            <v>842.89</v>
          </cell>
          <cell r="E2975" t="str">
            <v>658.99</v>
          </cell>
        </row>
        <row r="2976">
          <cell r="C2976" t="str">
            <v>842.89</v>
          </cell>
          <cell r="E2976" t="str">
            <v>269.01</v>
          </cell>
        </row>
        <row r="2977">
          <cell r="C2977" t="str">
            <v>845.11</v>
          </cell>
          <cell r="E2977" t="str">
            <v>269.02</v>
          </cell>
        </row>
        <row r="2978">
          <cell r="C2978" t="str">
            <v>845.11</v>
          </cell>
          <cell r="E2978" t="str">
            <v>269.02</v>
          </cell>
        </row>
        <row r="2979">
          <cell r="C2979" t="str">
            <v>845.11</v>
          </cell>
          <cell r="E2979" t="str">
            <v>851.11</v>
          </cell>
        </row>
        <row r="2980">
          <cell r="C2980" t="str">
            <v>845.11</v>
          </cell>
          <cell r="E2980" t="str">
            <v>851.31</v>
          </cell>
        </row>
        <row r="2981">
          <cell r="C2981" t="str">
            <v>845.21</v>
          </cell>
          <cell r="E2981" t="str">
            <v>851.31</v>
          </cell>
        </row>
        <row r="2982">
          <cell r="C2982" t="str">
            <v>845.22</v>
          </cell>
          <cell r="E2982" t="str">
            <v>851.21</v>
          </cell>
        </row>
        <row r="2983">
          <cell r="C2983" t="str">
            <v>845.23</v>
          </cell>
          <cell r="E2983" t="str">
            <v>851.23</v>
          </cell>
        </row>
        <row r="2984">
          <cell r="C2984" t="str">
            <v>845.22</v>
          </cell>
          <cell r="E2984" t="str">
            <v>851.32</v>
          </cell>
        </row>
        <row r="2985">
          <cell r="C2985" t="str">
            <v>845.23</v>
          </cell>
          <cell r="E2985" t="str">
            <v>851.32</v>
          </cell>
        </row>
        <row r="2986">
          <cell r="C2986" t="str">
            <v>845.61</v>
          </cell>
          <cell r="E2986" t="str">
            <v>851.32</v>
          </cell>
        </row>
        <row r="2987">
          <cell r="C2987" t="str">
            <v>845.63</v>
          </cell>
          <cell r="E2987" t="str">
            <v>851.22</v>
          </cell>
        </row>
        <row r="2988">
          <cell r="C2988" t="str">
            <v>845.81</v>
          </cell>
          <cell r="E2988" t="str">
            <v>851.24</v>
          </cell>
        </row>
        <row r="2989">
          <cell r="C2989" t="str">
            <v>845.87</v>
          </cell>
          <cell r="E2989" t="str">
            <v>851.41</v>
          </cell>
        </row>
        <row r="2990">
          <cell r="C2990" t="str">
            <v>845.87</v>
          </cell>
          <cell r="E2990" t="str">
            <v>851.15</v>
          </cell>
        </row>
        <row r="2991">
          <cell r="C2991" t="str">
            <v>845.87</v>
          </cell>
          <cell r="E2991" t="str">
            <v>851.48</v>
          </cell>
        </row>
        <row r="2992">
          <cell r="C2992" t="str">
            <v>845.87</v>
          </cell>
          <cell r="E2992" t="str">
            <v>851.48</v>
          </cell>
        </row>
        <row r="2993">
          <cell r="C2993" t="str">
            <v>845.89</v>
          </cell>
          <cell r="E2993" t="str">
            <v>851.48</v>
          </cell>
        </row>
        <row r="2994">
          <cell r="C2994" t="str">
            <v>845.89</v>
          </cell>
          <cell r="E2994" t="str">
            <v>851.48</v>
          </cell>
        </row>
        <row r="2995">
          <cell r="C2995" t="str">
            <v>845.89</v>
          </cell>
          <cell r="E2995" t="str">
            <v>851.25</v>
          </cell>
        </row>
        <row r="2996">
          <cell r="C2996" t="str">
            <v>845.89</v>
          </cell>
          <cell r="E2996" t="str">
            <v>851.51</v>
          </cell>
        </row>
        <row r="2997">
          <cell r="C2997" t="str">
            <v>845.51</v>
          </cell>
          <cell r="E2997" t="str">
            <v>851.52</v>
          </cell>
        </row>
        <row r="2998">
          <cell r="C2998" t="str">
            <v>845.52</v>
          </cell>
          <cell r="E2998" t="str">
            <v>851.49</v>
          </cell>
        </row>
        <row r="2999">
          <cell r="C2999" t="str">
            <v>845.52</v>
          </cell>
          <cell r="E2999" t="str">
            <v>851.59</v>
          </cell>
        </row>
        <row r="3000">
          <cell r="C3000" t="str">
            <v>845.52</v>
          </cell>
          <cell r="E3000" t="str">
            <v>851.7</v>
          </cell>
        </row>
        <row r="3001">
          <cell r="C3001" t="str">
            <v>846.11</v>
          </cell>
          <cell r="E3001" t="str">
            <v>851.9</v>
          </cell>
        </row>
        <row r="3002">
          <cell r="C3002" t="str">
            <v>846.11</v>
          </cell>
          <cell r="E3002" t="str">
            <v>851.9</v>
          </cell>
        </row>
        <row r="3003">
          <cell r="C3003" t="str">
            <v>846.11</v>
          </cell>
          <cell r="E3003" t="str">
            <v>851.9</v>
          </cell>
        </row>
        <row r="3004">
          <cell r="C3004" t="str">
            <v>846.12</v>
          </cell>
          <cell r="E3004" t="str">
            <v>851.9</v>
          </cell>
        </row>
        <row r="3005">
          <cell r="C3005" t="str">
            <v>846.12</v>
          </cell>
          <cell r="E3005" t="str">
            <v>657.61</v>
          </cell>
        </row>
        <row r="3006">
          <cell r="C3006" t="str">
            <v>846.12</v>
          </cell>
          <cell r="E3006" t="str">
            <v>657.62</v>
          </cell>
        </row>
        <row r="3007">
          <cell r="C3007" t="str">
            <v>846.12</v>
          </cell>
          <cell r="E3007" t="str">
            <v>848.42</v>
          </cell>
        </row>
        <row r="3008">
          <cell r="C3008" t="str">
            <v>846.12</v>
          </cell>
          <cell r="E3008" t="str">
            <v>848.43</v>
          </cell>
        </row>
        <row r="3009">
          <cell r="C3009" t="str">
            <v>846.13</v>
          </cell>
          <cell r="E3009" t="str">
            <v>848.43</v>
          </cell>
        </row>
        <row r="3010">
          <cell r="C3010" t="str">
            <v>846.13</v>
          </cell>
          <cell r="E3010" t="str">
            <v>848.44</v>
          </cell>
        </row>
        <row r="3011">
          <cell r="C3011" t="str">
            <v>846.13</v>
          </cell>
          <cell r="E3011" t="str">
            <v>848.45</v>
          </cell>
        </row>
        <row r="3012">
          <cell r="C3012" t="str">
            <v>846.14</v>
          </cell>
          <cell r="E3012" t="str">
            <v>848.49</v>
          </cell>
        </row>
        <row r="3013">
          <cell r="C3013" t="str">
            <v>846.19</v>
          </cell>
          <cell r="E3013" t="str">
            <v>848.48</v>
          </cell>
        </row>
        <row r="3014">
          <cell r="C3014" t="str">
            <v>846.19</v>
          </cell>
          <cell r="E3014" t="str">
            <v>899.41</v>
          </cell>
        </row>
        <row r="3015">
          <cell r="C3015" t="str">
            <v>775.85</v>
          </cell>
          <cell r="E3015" t="str">
            <v>899.41</v>
          </cell>
        </row>
        <row r="3016">
          <cell r="C3016" t="str">
            <v>658.31</v>
          </cell>
          <cell r="E3016" t="str">
            <v>899.41</v>
          </cell>
          <cell r="F3016" t="str">
            <v>82127 Sleeping bags</v>
          </cell>
        </row>
        <row r="3017">
          <cell r="C3017" t="str">
            <v>658.32</v>
          </cell>
          <cell r="E3017" t="str">
            <v>899.42</v>
          </cell>
          <cell r="F3017" t="str">
            <v>82129 Articles of bedding, n.e.s., including cushions, quilts and pillows</v>
          </cell>
        </row>
        <row r="3018">
          <cell r="C3018" t="str">
            <v>658.33</v>
          </cell>
          <cell r="E3018" t="str">
            <v>899.49</v>
          </cell>
          <cell r="F3018" t="str">
            <v>82131 Furniture, n.e.s., of metal, of a kind used in offices</v>
          </cell>
        </row>
        <row r="3019">
          <cell r="C3019" t="str">
            <v>658.39</v>
          </cell>
          <cell r="E3019" t="str">
            <v>899.49</v>
          </cell>
          <cell r="F3019" t="str">
            <v>82139 Furniture, n.e.s., of metal, other than of a kind used in offices</v>
          </cell>
        </row>
        <row r="3020">
          <cell r="C3020" t="str">
            <v>658.41</v>
          </cell>
          <cell r="E3020" t="str">
            <v>899.92</v>
          </cell>
          <cell r="F3020" t="str">
            <v>82151 Furniture, n.e.s., of wood, of a kind used in offices</v>
          </cell>
        </row>
        <row r="3021">
          <cell r="C3021" t="str">
            <v>658.42</v>
          </cell>
          <cell r="E3021" t="str">
            <v>899.21</v>
          </cell>
          <cell r="F3021" t="str">
            <v>82153 Furniture, n.e.s., of wood, of a kind used in kitchens</v>
          </cell>
        </row>
        <row r="3022">
          <cell r="C3022" t="str">
            <v>658.43</v>
          </cell>
          <cell r="E3022" t="str">
            <v>899.29</v>
          </cell>
          <cell r="F3022" t="str">
            <v>82159 Furniture, n.e.s., of wood, n.e.s. (other than of a kind used in offices, kitchens, or bedrooms)</v>
          </cell>
        </row>
        <row r="3023">
          <cell r="C3023" t="str">
            <v>658.43</v>
          </cell>
          <cell r="E3023" t="str">
            <v>899.94</v>
          </cell>
          <cell r="F3023" t="str">
            <v>82171 Furniture, n.e.s., of plastics</v>
          </cell>
        </row>
        <row r="3024">
          <cell r="C3024" t="str">
            <v>658.42</v>
          </cell>
          <cell r="E3024" t="str">
            <v>899.95</v>
          </cell>
          <cell r="F3024" t="str">
            <v>82155 Furniture, n.e.s., of wood, of a kind used in bedrooms</v>
          </cell>
        </row>
        <row r="3025">
          <cell r="C3025" t="str">
            <v>658.43</v>
          </cell>
          <cell r="E3025" t="str">
            <v>899.95</v>
          </cell>
          <cell r="F3025" t="str">
            <v>82179 Furniture, n.e.s., of materials other than of metal, wood or plastics</v>
          </cell>
        </row>
        <row r="3026">
          <cell r="C3026" t="str">
            <v>658.43</v>
          </cell>
          <cell r="E3026" t="str">
            <v>899.95</v>
          </cell>
          <cell r="F3026" t="str">
            <v>82180 Parts of furniture, n.e.s., of metal, wood and other materials</v>
          </cell>
        </row>
        <row r="3027">
          <cell r="C3027" t="str">
            <v>658.44</v>
          </cell>
          <cell r="E3027" t="str">
            <v>899.95</v>
          </cell>
          <cell r="F3027" t="str">
            <v>83111 Handbags, outer surface of leather, of composition leather or of patent leather</v>
          </cell>
        </row>
        <row r="3028">
          <cell r="C3028" t="str">
            <v>658.45</v>
          </cell>
          <cell r="E3028" t="str">
            <v>661.31</v>
          </cell>
          <cell r="F3028" t="str">
            <v>83112 Handbags with outer surface of sheeting of plastics or of textile materials</v>
          </cell>
        </row>
        <row r="3029">
          <cell r="C3029" t="str">
            <v>658.46</v>
          </cell>
          <cell r="E3029" t="str">
            <v>661.33</v>
          </cell>
          <cell r="F3029" t="str">
            <v>83119 Handbags, n.e.s.</v>
          </cell>
        </row>
        <row r="3030">
          <cell r="C3030" t="str">
            <v>658.46</v>
          </cell>
          <cell r="E3030" t="str">
            <v>661.34</v>
          </cell>
          <cell r="F3030" t="str">
            <v>83121 Trunks, suitcases, vanity cases, executive cases, briefcases, school satchels etc., with outer surface of leather, or of composition or patent leather</v>
          </cell>
        </row>
        <row r="3031">
          <cell r="C3031" t="str">
            <v>658.46</v>
          </cell>
          <cell r="E3031" t="str">
            <v>661.35</v>
          </cell>
          <cell r="F3031" t="str">
            <v>83122 Trunks, suitcases, vanity cases, executive cases, briefcases, school satchels etc., with outer surface of plastics or of textile materials</v>
          </cell>
        </row>
        <row r="3032">
          <cell r="C3032" t="str">
            <v>658.47</v>
          </cell>
          <cell r="E3032" t="str">
            <v>661.35</v>
          </cell>
          <cell r="F3032" t="str">
            <v>83129 Trunks, suitcases, vanity cases, executive cases, briefcases, school satchels etc., with outer surface of materials, n.e.s.</v>
          </cell>
        </row>
        <row r="3033">
          <cell r="C3033" t="str">
            <v>658.47</v>
          </cell>
          <cell r="E3033" t="str">
            <v>661.36</v>
          </cell>
          <cell r="F3033" t="str">
            <v>83130 Travel sets for personal toilet, sewing or shoe or clothes cleaning</v>
          </cell>
        </row>
        <row r="3034">
          <cell r="C3034" t="str">
            <v>658.48</v>
          </cell>
          <cell r="E3034" t="str">
            <v>661.39</v>
          </cell>
          <cell r="F3034" t="str">
            <v>83191 Articles (wallets and other cases) of a kind normally carried in the pocket or handbag</v>
          </cell>
        </row>
        <row r="3035">
          <cell r="C3035" t="str">
            <v>658.48</v>
          </cell>
          <cell r="E3035" t="str">
            <v>661.39</v>
          </cell>
          <cell r="F3035" t="str">
            <v>83199 Binocular cases, camera cases, musical instrument cases, etc. of leather, plastic sheeting, textiles, etc., n.e.s.</v>
          </cell>
        </row>
        <row r="3036">
          <cell r="C3036" t="str">
            <v>658.48</v>
          </cell>
          <cell r="E3036" t="str">
            <v>661.39</v>
          </cell>
          <cell r="F3036" t="str">
            <v>84111 Overcoats, raincoats, carcoats, capes, and similar articles of woven wool or fine animal hair, men's or boys'</v>
          </cell>
        </row>
        <row r="3037">
          <cell r="C3037" t="str">
            <v>658.51</v>
          </cell>
          <cell r="E3037" t="str">
            <v>661.32</v>
          </cell>
          <cell r="F3037" t="str">
            <v>84112 Overcoats, raincoats, carcoats, capes, and similar articles of woven textile materials other than wool or fine animal hair, men's or boys'</v>
          </cell>
        </row>
        <row r="3038">
          <cell r="C3038" t="str">
            <v>658.51</v>
          </cell>
          <cell r="E3038" t="str">
            <v>663.11</v>
          </cell>
          <cell r="F3038" t="str">
            <v>84119 Anoraks (including ski-jackets), windbreakers and similar articles of woven textile materials, men's or boys'</v>
          </cell>
        </row>
        <row r="3039">
          <cell r="C3039" t="str">
            <v>658.51</v>
          </cell>
          <cell r="E3039" t="str">
            <v>663.12</v>
          </cell>
          <cell r="F3039" t="str">
            <v>84121 Suits of woven wool or fine animal hair, men's or boys'</v>
          </cell>
        </row>
        <row r="3040">
          <cell r="C3040" t="str">
            <v>658.51</v>
          </cell>
          <cell r="E3040" t="str">
            <v>663.12</v>
          </cell>
          <cell r="F3040" t="str">
            <v>84122 Suits of woven textile materials other than wool or fine animal hair, men's or boys'</v>
          </cell>
        </row>
        <row r="3041">
          <cell r="C3041" t="str">
            <v>658.51</v>
          </cell>
          <cell r="E3041" t="str">
            <v>663.12</v>
          </cell>
          <cell r="F3041" t="str">
            <v>84123 Ensembles of woven textile materials, men's or boys'</v>
          </cell>
        </row>
        <row r="3042">
          <cell r="C3042" t="str">
            <v>658.51</v>
          </cell>
          <cell r="E3042" t="str">
            <v>663.13</v>
          </cell>
          <cell r="F3042" t="str">
            <v>84130 Jackets (suit-type) and blazers of woven textile materials, men's or boys'</v>
          </cell>
        </row>
        <row r="3043">
          <cell r="C3043" t="str">
            <v>658.52</v>
          </cell>
          <cell r="E3043" t="str">
            <v>663.21</v>
          </cell>
          <cell r="F3043" t="str">
            <v>84140 Trousers, bib and brace overalls, breeches and shorts of woven textile materials, men's or boys'</v>
          </cell>
        </row>
        <row r="3044">
          <cell r="C3044" t="str">
            <v>658.52</v>
          </cell>
          <cell r="E3044" t="str">
            <v>663.22</v>
          </cell>
          <cell r="F3044" t="str">
            <v>84151 Shirts of woven cotton materials, men's or boys'</v>
          </cell>
        </row>
        <row r="3045">
          <cell r="C3045" t="str">
            <v>658.59</v>
          </cell>
          <cell r="E3045" t="str">
            <v>663.29</v>
          </cell>
          <cell r="F3045" t="str">
            <v>84159 Shirts of woven textile materials, other than cotton, men's or boys'</v>
          </cell>
        </row>
        <row r="3046">
          <cell r="C3046" t="str">
            <v>658.59</v>
          </cell>
          <cell r="E3046" t="str">
            <v>663.51</v>
          </cell>
          <cell r="F3046" t="str">
            <v>84161 Underpants and briefs of woven textile materials, men's or boys'</v>
          </cell>
        </row>
        <row r="3047">
          <cell r="C3047" t="str">
            <v>658.59</v>
          </cell>
          <cell r="E3047" t="str">
            <v>663.52</v>
          </cell>
          <cell r="F3047" t="str">
            <v>84162 Nightshirts and pajamas of woven textile materials, men's or boys'</v>
          </cell>
        </row>
        <row r="3048">
          <cell r="C3048" t="str">
            <v>658.59</v>
          </cell>
          <cell r="E3048" t="str">
            <v>663.53</v>
          </cell>
          <cell r="F3048" t="str">
            <v>84169 Singlets (undershirts), bathrobes, dressing gowns and similar articles, of woven textile fabrics, men's or boys'</v>
          </cell>
        </row>
        <row r="3049">
          <cell r="C3049" t="str">
            <v>658.11</v>
          </cell>
          <cell r="E3049" t="str">
            <v>661.81</v>
          </cell>
          <cell r="F3049" t="str">
            <v>81317 Nonelectrical lamps and lighting fittings</v>
          </cell>
        </row>
        <row r="3050">
          <cell r="C3050" t="str">
            <v>658.12</v>
          </cell>
          <cell r="E3050" t="str">
            <v>661.81</v>
          </cell>
          <cell r="F3050" t="str">
            <v>81320 Illuminated signs, illuminated nameplates and the like</v>
          </cell>
        </row>
        <row r="3051">
          <cell r="C3051" t="str">
            <v>658.13</v>
          </cell>
          <cell r="E3051" t="str">
            <v>661.82</v>
          </cell>
          <cell r="F3051" t="str">
            <v>81380 Parts of portable electric lamps designed to function on their own energy sources (batteries etc.), other than for motor vehicles, etc.</v>
          </cell>
        </row>
        <row r="3052">
          <cell r="C3052" t="str">
            <v>658.13</v>
          </cell>
          <cell r="E3052" t="str">
            <v>663.31</v>
          </cell>
          <cell r="F3052" t="str">
            <v>81391 Parts n.e.s., of lamps and lighting fittings, n.e.s., and parts of illuminated signs and nameplates, etc., of glass</v>
          </cell>
        </row>
        <row r="3053">
          <cell r="C3053" t="str">
            <v>658.13</v>
          </cell>
          <cell r="E3053" t="str">
            <v>663.31</v>
          </cell>
          <cell r="F3053" t="str">
            <v>81392 Parts n.e.s., of lamps and lighting fittings, n.e.s., and parts of illuminated signs and nameplates, etc., of plastics</v>
          </cell>
        </row>
        <row r="3054">
          <cell r="C3054" t="str">
            <v>658.19</v>
          </cell>
          <cell r="E3054" t="str">
            <v>663.31</v>
          </cell>
          <cell r="F3054" t="str">
            <v>81399 Parts n.e.s., of lamps and lighting fittings, n.e.s., and parts of illuminated signs and nameplates, etc., of materials other than glass or plastics</v>
          </cell>
        </row>
        <row r="3055">
          <cell r="C3055" t="str">
            <v>658.21</v>
          </cell>
          <cell r="E3055" t="str">
            <v>663.32</v>
          </cell>
          <cell r="F3055" t="str">
            <v>82111 Seats of a kind used for aircraft</v>
          </cell>
        </row>
        <row r="3056">
          <cell r="C3056" t="str">
            <v>658.21</v>
          </cell>
          <cell r="E3056" t="str">
            <v>663.32</v>
          </cell>
          <cell r="F3056" t="str">
            <v>82112 Seats of a kind used for motor vehicles</v>
          </cell>
        </row>
        <row r="3057">
          <cell r="C3057" t="str">
            <v>658.21</v>
          </cell>
          <cell r="E3057" t="str">
            <v>663.33</v>
          </cell>
          <cell r="F3057" t="str">
            <v>82113 Seats of cane, osier, bamboo or similar materials</v>
          </cell>
        </row>
        <row r="3058">
          <cell r="C3058" t="str">
            <v>658.22</v>
          </cell>
          <cell r="E3058" t="str">
            <v>663.34</v>
          </cell>
          <cell r="F3058" t="str">
            <v>82114 Swivel seats with variable height adjustment, n.e.s.</v>
          </cell>
        </row>
        <row r="3059">
          <cell r="C3059" t="str">
            <v>658.22</v>
          </cell>
          <cell r="E3059" t="str">
            <v>661.83</v>
          </cell>
          <cell r="F3059" t="str">
            <v>82115 Seats, other than garden seats or camping equipment, convertible into beds</v>
          </cell>
        </row>
        <row r="3060">
          <cell r="C3060" t="str">
            <v>658.22</v>
          </cell>
          <cell r="E3060" t="str">
            <v>661.83</v>
          </cell>
          <cell r="F3060" t="str">
            <v>82116 Seats, n.e.s., with wooden frames</v>
          </cell>
        </row>
        <row r="3061">
          <cell r="C3061" t="str">
            <v>658.23</v>
          </cell>
          <cell r="E3061" t="str">
            <v>661.83</v>
          </cell>
          <cell r="F3061" t="str">
            <v>82117 Seats, n.e.s., with metal frames</v>
          </cell>
        </row>
        <row r="3062">
          <cell r="C3062" t="str">
            <v>658.23</v>
          </cell>
          <cell r="E3062" t="str">
            <v>661.83</v>
          </cell>
          <cell r="F3062" t="str">
            <v>82118 Seats, n.e.s.</v>
          </cell>
        </row>
        <row r="3063">
          <cell r="C3063" t="str">
            <v>658.24</v>
          </cell>
          <cell r="E3063" t="str">
            <v>661.83</v>
          </cell>
          <cell r="F3063" t="str">
            <v>82119 Parts of seats, n.e.s.</v>
          </cell>
        </row>
        <row r="3064">
          <cell r="C3064" t="str">
            <v>658.24</v>
          </cell>
          <cell r="E3064" t="str">
            <v>663.81</v>
          </cell>
          <cell r="F3064" t="str">
            <v>82121 Mattress supports</v>
          </cell>
        </row>
        <row r="3065">
          <cell r="C3065" t="str">
            <v>658.29</v>
          </cell>
          <cell r="E3065" t="str">
            <v>663.81</v>
          </cell>
          <cell r="F3065" t="str">
            <v>82123 Mattresses of cellular rubber or plastics</v>
          </cell>
        </row>
        <row r="3066">
          <cell r="C3066" t="str">
            <v>658.29</v>
          </cell>
          <cell r="E3066" t="str">
            <v>663.81</v>
          </cell>
          <cell r="F3066" t="str">
            <v>82125 Mattresses of materials other than cellular rubber or plastics</v>
          </cell>
        </row>
        <row r="3067">
          <cell r="C3067" t="str">
            <v>658.92</v>
          </cell>
          <cell r="E3067" t="str">
            <v>663.81</v>
          </cell>
          <cell r="F3067" t="str">
            <v>84219 Anoraks (including ski-jackets), windbreakers and similar articles of woven textile materials, women's or girls'</v>
          </cell>
        </row>
        <row r="3068">
          <cell r="C3068" t="str">
            <v>658.93</v>
          </cell>
          <cell r="E3068" t="str">
            <v>663.81</v>
          </cell>
          <cell r="F3068" t="str">
            <v>84221 Suits of woven textile fabrics, women's or girls'</v>
          </cell>
        </row>
        <row r="3069">
          <cell r="C3069" t="str">
            <v>658.93</v>
          </cell>
          <cell r="E3069" t="str">
            <v>663.82</v>
          </cell>
          <cell r="F3069" t="str">
            <v>84222 Ensembles of woven textile fabrics, women's or girls'</v>
          </cell>
        </row>
        <row r="3070">
          <cell r="C3070" t="str">
            <v>658.99</v>
          </cell>
          <cell r="E3070" t="str">
            <v>663.82</v>
          </cell>
          <cell r="F3070" t="str">
            <v>84230 Jackets (suit-type), of woven textile fabrics, women's or girls'</v>
          </cell>
        </row>
        <row r="3071">
          <cell r="C3071" t="str">
            <v>269.01</v>
          </cell>
          <cell r="E3071" t="str">
            <v>663.82</v>
          </cell>
          <cell r="F3071" t="str">
            <v>51381 Maleic anhydride</v>
          </cell>
        </row>
        <row r="3072">
          <cell r="C3072" t="str">
            <v>269.02</v>
          </cell>
          <cell r="E3072" t="str">
            <v>663.35</v>
          </cell>
          <cell r="F3072" t="str">
            <v>51382 Phthalic anhydride</v>
          </cell>
        </row>
        <row r="3073">
          <cell r="C3073" t="str">
            <v>269.02</v>
          </cell>
          <cell r="E3073" t="str">
            <v>663.35</v>
          </cell>
          <cell r="F3073" t="str">
            <v>51383 Dioctyl orthophthalates</v>
          </cell>
        </row>
        <row r="3074">
          <cell r="C3074" t="str">
            <v>851.11</v>
          </cell>
          <cell r="E3074" t="str">
            <v>663.36</v>
          </cell>
        </row>
        <row r="3075">
          <cell r="C3075" t="str">
            <v>851.31</v>
          </cell>
          <cell r="E3075" t="str">
            <v>663.37</v>
          </cell>
        </row>
        <row r="3076">
          <cell r="C3076" t="str">
            <v>851.31</v>
          </cell>
          <cell r="E3076" t="str">
            <v>663.38</v>
          </cell>
        </row>
        <row r="3077">
          <cell r="C3077" t="str">
            <v>851.31</v>
          </cell>
          <cell r="E3077" t="str">
            <v>663.39</v>
          </cell>
        </row>
        <row r="3078">
          <cell r="C3078" t="str">
            <v>851.21</v>
          </cell>
          <cell r="E3078" t="str">
            <v>662.31</v>
          </cell>
        </row>
        <row r="3079">
          <cell r="C3079" t="str">
            <v>851.23</v>
          </cell>
          <cell r="E3079" t="str">
            <v>662.32</v>
          </cell>
        </row>
        <row r="3080">
          <cell r="C3080" t="str">
            <v>851.32</v>
          </cell>
          <cell r="E3080" t="str">
            <v>662.32</v>
          </cell>
        </row>
        <row r="3081">
          <cell r="C3081" t="str">
            <v>851.13</v>
          </cell>
          <cell r="E3081" t="str">
            <v>662.32</v>
          </cell>
        </row>
        <row r="3082">
          <cell r="C3082" t="str">
            <v>851.32</v>
          </cell>
          <cell r="E3082" t="str">
            <v>663.7</v>
          </cell>
        </row>
        <row r="3083">
          <cell r="C3083" t="str">
            <v>851.32</v>
          </cell>
          <cell r="E3083" t="str">
            <v>663.7</v>
          </cell>
        </row>
        <row r="3084">
          <cell r="C3084" t="str">
            <v>851.22</v>
          </cell>
          <cell r="E3084" t="str">
            <v>663.7</v>
          </cell>
        </row>
        <row r="3085">
          <cell r="C3085" t="str">
            <v>851.24</v>
          </cell>
          <cell r="E3085" t="str">
            <v>662.41</v>
          </cell>
        </row>
        <row r="3086">
          <cell r="C3086" t="str">
            <v>851.41</v>
          </cell>
          <cell r="E3086" t="str">
            <v>662.41</v>
          </cell>
        </row>
        <row r="3087">
          <cell r="C3087" t="str">
            <v>851.42</v>
          </cell>
          <cell r="E3087" t="str">
            <v>662.42</v>
          </cell>
        </row>
        <row r="3088">
          <cell r="C3088" t="str">
            <v>851.15</v>
          </cell>
          <cell r="E3088" t="str">
            <v>662.42</v>
          </cell>
        </row>
        <row r="3089">
          <cell r="C3089" t="str">
            <v>851.48</v>
          </cell>
          <cell r="E3089" t="str">
            <v>662.43</v>
          </cell>
        </row>
        <row r="3090">
          <cell r="C3090" t="str">
            <v>851.48</v>
          </cell>
          <cell r="E3090" t="str">
            <v>662.44</v>
          </cell>
        </row>
        <row r="3091">
          <cell r="C3091" t="str">
            <v>851.48</v>
          </cell>
          <cell r="E3091" t="str">
            <v>662.44</v>
          </cell>
        </row>
        <row r="3092">
          <cell r="C3092" t="str">
            <v>851.48</v>
          </cell>
          <cell r="E3092" t="str">
            <v>662.45</v>
          </cell>
        </row>
        <row r="3093">
          <cell r="C3093" t="str">
            <v>851.25</v>
          </cell>
          <cell r="E3093" t="str">
            <v>662.45</v>
          </cell>
        </row>
        <row r="3094">
          <cell r="C3094" t="str">
            <v>851.51</v>
          </cell>
          <cell r="E3094" t="str">
            <v>663.91</v>
          </cell>
        </row>
        <row r="3095">
          <cell r="C3095" t="str">
            <v>851.52</v>
          </cell>
          <cell r="E3095" t="str">
            <v>663.91</v>
          </cell>
        </row>
        <row r="3096">
          <cell r="C3096" t="str">
            <v>851.49</v>
          </cell>
          <cell r="E3096" t="str">
            <v>663.91</v>
          </cell>
        </row>
        <row r="3097">
          <cell r="C3097" t="str">
            <v>851.59</v>
          </cell>
          <cell r="E3097" t="str">
            <v>663.91</v>
          </cell>
        </row>
        <row r="3098">
          <cell r="C3098" t="str">
            <v>851.7</v>
          </cell>
          <cell r="E3098" t="str">
            <v>812.21</v>
          </cell>
        </row>
        <row r="3099">
          <cell r="C3099" t="str">
            <v>851.9</v>
          </cell>
          <cell r="E3099" t="str">
            <v>812.29</v>
          </cell>
        </row>
        <row r="3100">
          <cell r="C3100" t="str">
            <v>851.9</v>
          </cell>
          <cell r="E3100" t="str">
            <v>666.11</v>
          </cell>
        </row>
        <row r="3101">
          <cell r="C3101" t="str">
            <v>851.9</v>
          </cell>
          <cell r="E3101" t="str">
            <v>666.12</v>
          </cell>
        </row>
        <row r="3102">
          <cell r="C3102" t="str">
            <v>851.9</v>
          </cell>
          <cell r="E3102" t="str">
            <v>666.13</v>
          </cell>
        </row>
        <row r="3103">
          <cell r="C3103" t="str">
            <v>657.61</v>
          </cell>
          <cell r="E3103" t="str">
            <v>666.21</v>
          </cell>
          <cell r="F3103" t="str">
            <v>79326 Refrigerated vessels (other than tankers)</v>
          </cell>
        </row>
        <row r="3104">
          <cell r="C3104" t="str">
            <v>657.62</v>
          </cell>
          <cell r="E3104" t="str">
            <v>666.29</v>
          </cell>
          <cell r="F3104" t="str">
            <v>79327 Vessels for the transport of goods (including vessels for the transport of both passengers and goods), n.e.s.</v>
          </cell>
        </row>
        <row r="3105">
          <cell r="C3105" t="str">
            <v>848.41</v>
          </cell>
          <cell r="E3105" t="str">
            <v>663.99</v>
          </cell>
        </row>
        <row r="3106">
          <cell r="C3106" t="str">
            <v>848.42</v>
          </cell>
          <cell r="E3106" t="str">
            <v>663.99</v>
          </cell>
        </row>
        <row r="3107">
          <cell r="C3107" t="str">
            <v>848.43</v>
          </cell>
          <cell r="E3107" t="str">
            <v>664.11</v>
          </cell>
        </row>
        <row r="3108">
          <cell r="C3108" t="str">
            <v>848.43</v>
          </cell>
          <cell r="E3108" t="str">
            <v>664.12</v>
          </cell>
        </row>
        <row r="3109">
          <cell r="C3109" t="str">
            <v>848.44</v>
          </cell>
          <cell r="E3109" t="str">
            <v>664.12</v>
          </cell>
        </row>
        <row r="3110">
          <cell r="C3110" t="str">
            <v>848.45</v>
          </cell>
          <cell r="E3110" t="str">
            <v>664.12</v>
          </cell>
        </row>
        <row r="3111">
          <cell r="C3111" t="str">
            <v>848.49</v>
          </cell>
          <cell r="E3111" t="str">
            <v>664.12</v>
          </cell>
        </row>
        <row r="3112">
          <cell r="C3112" t="str">
            <v>848.49</v>
          </cell>
          <cell r="E3112" t="str">
            <v>664.12</v>
          </cell>
        </row>
        <row r="3113">
          <cell r="C3113" t="str">
            <v>848.48</v>
          </cell>
          <cell r="E3113" t="str">
            <v>664.51</v>
          </cell>
        </row>
        <row r="3114">
          <cell r="C3114" t="str">
            <v>899.41</v>
          </cell>
          <cell r="E3114" t="str">
            <v>664.51</v>
          </cell>
        </row>
        <row r="3115">
          <cell r="C3115" t="str">
            <v>899.41</v>
          </cell>
          <cell r="E3115" t="str">
            <v>664.52</v>
          </cell>
        </row>
        <row r="3116">
          <cell r="C3116" t="str">
            <v>899.41</v>
          </cell>
          <cell r="E3116" t="str">
            <v>664.53</v>
          </cell>
        </row>
        <row r="3117">
          <cell r="C3117" t="str">
            <v>899.42</v>
          </cell>
          <cell r="E3117" t="str">
            <v>664.31</v>
          </cell>
        </row>
        <row r="3118">
          <cell r="C3118" t="str">
            <v>899.49</v>
          </cell>
          <cell r="E3118" t="str">
            <v>664.39</v>
          </cell>
        </row>
        <row r="3119">
          <cell r="C3119" t="str">
            <v>899.49</v>
          </cell>
          <cell r="E3119" t="str">
            <v>664.41</v>
          </cell>
        </row>
        <row r="3120">
          <cell r="C3120" t="str">
            <v>899.49</v>
          </cell>
          <cell r="E3120" t="str">
            <v>664.41</v>
          </cell>
        </row>
        <row r="3121">
          <cell r="C3121" t="str">
            <v>899.92</v>
          </cell>
          <cell r="E3121" t="str">
            <v>664.41</v>
          </cell>
        </row>
        <row r="3122">
          <cell r="C3122" t="str">
            <v>899.21</v>
          </cell>
          <cell r="E3122" t="str">
            <v>664.42</v>
          </cell>
        </row>
        <row r="3123">
          <cell r="C3123" t="str">
            <v>899.29</v>
          </cell>
          <cell r="E3123" t="str">
            <v>664.91</v>
          </cell>
        </row>
        <row r="3124">
          <cell r="C3124" t="str">
            <v>899.94</v>
          </cell>
          <cell r="E3124" t="str">
            <v>664.71</v>
          </cell>
        </row>
        <row r="3125">
          <cell r="C3125" t="str">
            <v>899.95</v>
          </cell>
          <cell r="E3125" t="str">
            <v>664.71</v>
          </cell>
        </row>
        <row r="3126">
          <cell r="C3126" t="str">
            <v>899.95</v>
          </cell>
          <cell r="E3126" t="str">
            <v>664.72</v>
          </cell>
        </row>
        <row r="3127">
          <cell r="C3127" t="str">
            <v>899.95</v>
          </cell>
          <cell r="E3127" t="str">
            <v>664.72</v>
          </cell>
        </row>
        <row r="3128">
          <cell r="C3128" t="str">
            <v>899.95</v>
          </cell>
          <cell r="E3128" t="str">
            <v>664.92</v>
          </cell>
        </row>
        <row r="3129">
          <cell r="C3129" t="str">
            <v>661.31</v>
          </cell>
          <cell r="E3129" t="str">
            <v>664.81</v>
          </cell>
          <cell r="F3129" t="str">
            <v>84524 Garments made up of knitted or crocheted fabrics, coated, impregnated, covered or laminated with plastics, rubber or other materials</v>
          </cell>
        </row>
        <row r="3130">
          <cell r="C3130" t="str">
            <v>661.33</v>
          </cell>
          <cell r="E3130" t="str">
            <v>664.89</v>
          </cell>
          <cell r="F3130" t="str">
            <v>84540 T-shirts, singlets (undershirts), tank tops and similar garments, of knitted or crocheted textile fabrics</v>
          </cell>
        </row>
        <row r="3131">
          <cell r="C3131" t="str">
            <v>661.34</v>
          </cell>
          <cell r="E3131" t="str">
            <v>664.89</v>
          </cell>
          <cell r="F3131" t="str">
            <v>84551 Brassieres, whether or not knitted or crocheted</v>
          </cell>
        </row>
        <row r="3132">
          <cell r="C3132" t="str">
            <v>661.35</v>
          </cell>
          <cell r="E3132" t="str">
            <v>665.92</v>
          </cell>
          <cell r="F3132" t="str">
            <v>84552 Girdles, corsets, braces, suspenders, garters and similar articles, whether or not knitted or crocheted</v>
          </cell>
        </row>
        <row r="3133">
          <cell r="C3133" t="str">
            <v>661.35</v>
          </cell>
          <cell r="E3133" t="str">
            <v>665.1</v>
          </cell>
          <cell r="F3133" t="str">
            <v>84561 Swimwear, not knitted or crocheted, men's and boys'</v>
          </cell>
        </row>
        <row r="3134">
          <cell r="C3134" t="str">
            <v>661.35</v>
          </cell>
          <cell r="E3134" t="str">
            <v>665.1</v>
          </cell>
          <cell r="F3134" t="str">
            <v>84562 Swimwear, knitted or crocheted, men's and boys'</v>
          </cell>
        </row>
        <row r="3135">
          <cell r="C3135" t="str">
            <v>661.36</v>
          </cell>
          <cell r="E3135" t="str">
            <v>664.93</v>
          </cell>
          <cell r="F3135" t="str">
            <v>84563 Swimwear, not knitted or crocheted, women's and girls'</v>
          </cell>
        </row>
        <row r="3136">
          <cell r="C3136" t="str">
            <v>661.39</v>
          </cell>
          <cell r="E3136" t="str">
            <v>664.93</v>
          </cell>
          <cell r="F3136" t="str">
            <v>84564 Swimwear, knitted or crocheted, women's and girls'</v>
          </cell>
        </row>
        <row r="3137">
          <cell r="C3137" t="str">
            <v>661.39</v>
          </cell>
          <cell r="E3137" t="str">
            <v>664.93</v>
          </cell>
          <cell r="F3137" t="str">
            <v>84581 Ski suits, not knitted or crocheted</v>
          </cell>
        </row>
        <row r="3138">
          <cell r="C3138" t="str">
            <v>661.39</v>
          </cell>
          <cell r="E3138" t="str">
            <v>665.21</v>
          </cell>
          <cell r="F3138" t="str">
            <v>84587 Articles of apparel, not knitted or crocheted, n.e.s., men's and boys'</v>
          </cell>
        </row>
        <row r="3139">
          <cell r="C3139" t="str">
            <v>661.32</v>
          </cell>
          <cell r="E3139" t="str">
            <v>665.22</v>
          </cell>
          <cell r="F3139" t="str">
            <v>84530 Jerseys, pullovers, cardigans, waistcoats and similar articles, knitted or crocheted</v>
          </cell>
        </row>
        <row r="3140">
          <cell r="C3140" t="str">
            <v>663.11</v>
          </cell>
          <cell r="E3140" t="str">
            <v>665.22</v>
          </cell>
          <cell r="F3140" t="str">
            <v>84821 Articles of apparel and clothing accessories, of plastics</v>
          </cell>
        </row>
        <row r="3141">
          <cell r="C3141" t="str">
            <v>663.12</v>
          </cell>
          <cell r="E3141" t="str">
            <v>665.22</v>
          </cell>
          <cell r="F3141" t="str">
            <v>84822 Rubber gloves</v>
          </cell>
        </row>
        <row r="3142">
          <cell r="C3142" t="str">
            <v>663.12</v>
          </cell>
          <cell r="E3142" t="str">
            <v>665.22</v>
          </cell>
          <cell r="F3142" t="str">
            <v>84829 Articles of apparel and clothing accessories for all purposes, of vulcanized rubber (other than hard rubber), n.e.s.</v>
          </cell>
        </row>
        <row r="3143">
          <cell r="C3143" t="str">
            <v>663.12</v>
          </cell>
          <cell r="E3143" t="str">
            <v>665.23</v>
          </cell>
          <cell r="F3143" t="str">
            <v>84831 Furskin articles of apparel, clothing accessories and other articles of furskins, except headgear</v>
          </cell>
        </row>
        <row r="3144">
          <cell r="C3144" t="str">
            <v>663.13</v>
          </cell>
          <cell r="E3144" t="str">
            <v>665.23</v>
          </cell>
          <cell r="F3144" t="str">
            <v>84832 Artificial fur and articles thereof</v>
          </cell>
        </row>
        <row r="3145">
          <cell r="C3145" t="str">
            <v>663.21</v>
          </cell>
          <cell r="E3145" t="str">
            <v>665.23</v>
          </cell>
          <cell r="F3145" t="str">
            <v>84841 Felt hats and other felt headgear, made from hat bodies, hoods or plateaux (of heading 657.61), whether or not lined or trimmed</v>
          </cell>
        </row>
        <row r="3146">
          <cell r="C3146" t="str">
            <v>663.22</v>
          </cell>
          <cell r="E3146" t="str">
            <v>665.29</v>
          </cell>
          <cell r="F3146" t="str">
            <v>84842 Hats and other headgear, plaited or of strips of any material, whether or not lined or trimmed</v>
          </cell>
        </row>
        <row r="3147">
          <cell r="C3147" t="str">
            <v>663.29</v>
          </cell>
          <cell r="E3147" t="str">
            <v>665.29</v>
          </cell>
          <cell r="F3147" t="str">
            <v>84843 Hats and other headgear, knitted or crocheted, or made of lace, felt or other textile fabric in the piece (not in strips); hair nets of any material</v>
          </cell>
        </row>
        <row r="3148">
          <cell r="C3148" t="str">
            <v>663.51</v>
          </cell>
          <cell r="E3148" t="str">
            <v>665.95</v>
          </cell>
          <cell r="F3148" t="str">
            <v>85132 Footwear, n.e.s., with outer soles and uppers of rubber or plastics, n.e.s. (assembled by stitching, screwing, etc.)</v>
          </cell>
        </row>
        <row r="3149">
          <cell r="C3149" t="str">
            <v>663.52</v>
          </cell>
          <cell r="E3149" t="str">
            <v>664.94</v>
          </cell>
          <cell r="F3149" t="str">
            <v>85141 Footwear with outer soles of leather, and uppers which consist of leather straps across the instep and around the big toe</v>
          </cell>
        </row>
        <row r="3150">
          <cell r="C3150" t="str">
            <v>663.53</v>
          </cell>
          <cell r="E3150" t="str">
            <v>664.94</v>
          </cell>
          <cell r="F3150" t="str">
            <v>85142 Footwear made on a base or platform of wood, not having an inner sole or a protective metal toe-cap, with uppers of leather or composition leather</v>
          </cell>
        </row>
        <row r="3151">
          <cell r="C3151" t="str">
            <v>661.81</v>
          </cell>
          <cell r="E3151" t="str">
            <v>665.94</v>
          </cell>
          <cell r="F3151" t="str">
            <v>84589 Articles of apparel, not knitted or crocheted, n.e.s., women's and girls'</v>
          </cell>
        </row>
        <row r="3152">
          <cell r="C3152" t="str">
            <v>661.81</v>
          </cell>
          <cell r="E3152" t="str">
            <v>664.96</v>
          </cell>
          <cell r="F3152" t="str">
            <v>84591 Track suits, knitted or crocheted</v>
          </cell>
        </row>
        <row r="3153">
          <cell r="C3153" t="str">
            <v>661.82</v>
          </cell>
          <cell r="E3153" t="str">
            <v>665.91</v>
          </cell>
          <cell r="F3153" t="str">
            <v>84592 Ski suits, knitted or crocheted</v>
          </cell>
        </row>
        <row r="3154">
          <cell r="C3154" t="str">
            <v>663.31</v>
          </cell>
          <cell r="E3154" t="str">
            <v>665.91</v>
          </cell>
          <cell r="F3154" t="str">
            <v>84844 Safety headgear, whether or not lined or trimmed</v>
          </cell>
        </row>
        <row r="3155">
          <cell r="C3155" t="str">
            <v>663.31</v>
          </cell>
          <cell r="E3155" t="str">
            <v>665.91</v>
          </cell>
          <cell r="F3155" t="str">
            <v>84845 Headgear, n.e.s., of rubber or plastics, whether or not lined or trimmed</v>
          </cell>
        </row>
        <row r="3156">
          <cell r="C3156" t="str">
            <v>663.31</v>
          </cell>
          <cell r="E3156" t="str">
            <v>665.93</v>
          </cell>
          <cell r="F3156" t="str">
            <v>84848 Headbands, linings, covers, hat foundations, hat frames, peaks (visors) and chinstraps, for headgear</v>
          </cell>
        </row>
        <row r="3157">
          <cell r="C3157" t="str">
            <v>663.32</v>
          </cell>
          <cell r="E3157" t="str">
            <v>665.93</v>
          </cell>
          <cell r="F3157" t="str">
            <v>84849 Headgear, n.e.s., of materials other than rubber or plastics</v>
          </cell>
        </row>
        <row r="3158">
          <cell r="C3158" t="str">
            <v>663.32</v>
          </cell>
          <cell r="E3158" t="str">
            <v>665.93</v>
          </cell>
          <cell r="F3158" t="str">
            <v>85111 Waterproof footwear incorporating a metal toe-cap, with outer soles and uppers of rubber or plastics assembled by other than stitching, riveting, etc.</v>
          </cell>
        </row>
        <row r="3159">
          <cell r="C3159" t="str">
            <v>663.33</v>
          </cell>
          <cell r="E3159" t="str">
            <v>651.95</v>
          </cell>
          <cell r="F3159" t="str">
            <v>85113 Footwear with a protective metal toe-cap and outer soles and uppers of rubber or plastics, n.e.s.</v>
          </cell>
        </row>
        <row r="3160">
          <cell r="C3160" t="str">
            <v>663.34</v>
          </cell>
          <cell r="E3160" t="str">
            <v>651.95</v>
          </cell>
          <cell r="F3160" t="str">
            <v>85115 Footwear incorporating a protective metal toe-cap, with outer soles of rubber, plastics, leather or composition leather and uppers of leather, n.e.s.</v>
          </cell>
        </row>
        <row r="3161">
          <cell r="C3161" t="str">
            <v>661.83</v>
          </cell>
          <cell r="E3161" t="str">
            <v>651.95</v>
          </cell>
          <cell r="F3161" t="str">
            <v>84599 Garments, knitted or crocheted, n.e.s.</v>
          </cell>
        </row>
        <row r="3162">
          <cell r="C3162" t="str">
            <v>661.83</v>
          </cell>
          <cell r="E3162" t="str">
            <v>664.95</v>
          </cell>
          <cell r="F3162" t="str">
            <v>84611 Handkerchiefs, not knitted or crocheted</v>
          </cell>
        </row>
        <row r="3163">
          <cell r="C3163" t="str">
            <v>661.83</v>
          </cell>
          <cell r="E3163" t="str">
            <v>664.95</v>
          </cell>
          <cell r="F3163" t="str">
            <v>84612 Shawls, scarves, mufflers, mantillas, veils and the like, not knitted or crocheted</v>
          </cell>
        </row>
        <row r="3164">
          <cell r="C3164" t="str">
            <v>661.83</v>
          </cell>
          <cell r="E3164" t="str">
            <v>664.95</v>
          </cell>
          <cell r="F3164" t="str">
            <v>84613 Ties, bow ties and cravats, not knitted or crocheted</v>
          </cell>
        </row>
        <row r="3165">
          <cell r="C3165" t="str">
            <v>663.81</v>
          </cell>
          <cell r="E3165" t="str">
            <v>654.6</v>
          </cell>
          <cell r="F3165" t="str">
            <v>85152 Footwear, n.e.s., with outer soles of leather or composition leather and uppers of textile materials</v>
          </cell>
        </row>
        <row r="3166">
          <cell r="C3166" t="str">
            <v>663.81</v>
          </cell>
          <cell r="E3166" t="str">
            <v>654.6</v>
          </cell>
          <cell r="F3166" t="str">
            <v>85159 Footwear with uppers of textile materials, n.e.s.</v>
          </cell>
        </row>
        <row r="3167">
          <cell r="C3167" t="str">
            <v>663.81</v>
          </cell>
          <cell r="E3167" t="str">
            <v>654.6</v>
          </cell>
          <cell r="F3167" t="str">
            <v>85170 Footwear, n.e.s.</v>
          </cell>
        </row>
        <row r="3168">
          <cell r="C3168" t="str">
            <v>663.81</v>
          </cell>
          <cell r="E3168" t="str">
            <v>654.6</v>
          </cell>
          <cell r="F3168" t="str">
            <v>85190 Parts of footwear; removable in-soles, heel cushions and similar articles; gaiters, leggings and similar articles, and parts thereof</v>
          </cell>
        </row>
        <row r="3169">
          <cell r="C3169" t="str">
            <v>663.82</v>
          </cell>
          <cell r="E3169" t="str">
            <v>664.95</v>
          </cell>
          <cell r="F3169" t="str">
            <v>87111 Binoculars</v>
          </cell>
        </row>
        <row r="3170">
          <cell r="C3170" t="str">
            <v>663.82</v>
          </cell>
          <cell r="E3170" t="str">
            <v>665.99</v>
          </cell>
          <cell r="F3170" t="str">
            <v>87115 Monoculars, other optical telescopes; astronomical instruments, n.e.s.</v>
          </cell>
        </row>
        <row r="3171">
          <cell r="C3171" t="str">
            <v>663.35</v>
          </cell>
          <cell r="E3171" t="str">
            <v>667.11</v>
          </cell>
          <cell r="F3171" t="str">
            <v>85121 Ski-boots and cross-country ski footwear with outer soles and uppers of rubber or plastics</v>
          </cell>
        </row>
        <row r="3172">
          <cell r="C3172" t="str">
            <v>663.35</v>
          </cell>
          <cell r="E3172" t="str">
            <v>667.12</v>
          </cell>
          <cell r="F3172" t="str">
            <v>85122 Ski-boots and cross-country ski footwear with outer soles of rubber, plastics, leather or composition leather and uppers of leather</v>
          </cell>
        </row>
        <row r="3173">
          <cell r="C3173" t="str">
            <v>663.36</v>
          </cell>
          <cell r="E3173" t="str">
            <v>667.13</v>
          </cell>
          <cell r="F3173" t="str">
            <v>85123 Sports footwear with outer soles and uppers of rubber or plastics, n.e.s.</v>
          </cell>
        </row>
        <row r="3174">
          <cell r="C3174" t="str">
            <v>663.37</v>
          </cell>
          <cell r="E3174" t="str">
            <v>667.21</v>
          </cell>
          <cell r="F3174" t="str">
            <v>85124 Sports footwear with outer soles of rubber, plastics, leather or composition leather and uppers of leather, n.e.s.</v>
          </cell>
        </row>
        <row r="3175">
          <cell r="C3175" t="str">
            <v>663.38</v>
          </cell>
          <cell r="E3175" t="str">
            <v>277.11</v>
          </cell>
          <cell r="F3175" t="str">
            <v>85125 Tennis shoes, basketball shoes, gym shoes, training shoes and the like and other sports footwear with outer soles of rubber or plastics, n.e.s.</v>
          </cell>
        </row>
        <row r="3176">
          <cell r="C3176" t="str">
            <v>663.39</v>
          </cell>
          <cell r="E3176" t="str">
            <v>277.19</v>
          </cell>
          <cell r="F3176" t="str">
            <v>85131 Footwear, n.e.s., with outer soles and uppers of rubber or plastics assembled by other than stitching, screwing, riveting or similar processes</v>
          </cell>
        </row>
        <row r="3177">
          <cell r="C3177" t="str">
            <v>662.31</v>
          </cell>
          <cell r="E3177" t="str">
            <v>667.22</v>
          </cell>
          <cell r="F3177" t="str">
            <v>84614 Gloves, mittens and mitts, not knitted or crocheted</v>
          </cell>
        </row>
        <row r="3178">
          <cell r="C3178" t="str">
            <v>662.32</v>
          </cell>
          <cell r="E3178" t="str">
            <v>667.29</v>
          </cell>
          <cell r="F3178" t="str">
            <v>84619 Clothing accessories n.e.s., parts of garments or clothing (other than brassieres, girdles, corsets, suspenders etc.), not knitted or crocheted</v>
          </cell>
        </row>
        <row r="3179">
          <cell r="C3179" t="str">
            <v>662.32</v>
          </cell>
          <cell r="E3179" t="str">
            <v>667.31</v>
          </cell>
          <cell r="F3179" t="str">
            <v>84621 Panty hose and tights</v>
          </cell>
        </row>
        <row r="3180">
          <cell r="C3180" t="str">
            <v>662.32</v>
          </cell>
          <cell r="E3180" t="str">
            <v>667.39</v>
          </cell>
          <cell r="F3180" t="str">
            <v>84622 Women's full-length or knee-length hosiery, measuring per single yarn less than 67 decitex</v>
          </cell>
        </row>
        <row r="3181">
          <cell r="C3181" t="str">
            <v>663.7</v>
          </cell>
          <cell r="E3181" t="str">
            <v>667.39</v>
          </cell>
          <cell r="F3181" t="str">
            <v>85148 Footwear, n.e.s., with outer soles of leather and uppers of leather or composition leather</v>
          </cell>
        </row>
        <row r="3182">
          <cell r="C3182" t="str">
            <v>663.7</v>
          </cell>
          <cell r="E3182" t="str">
            <v>667.41</v>
          </cell>
          <cell r="F3182" t="str">
            <v>85149 Footwear with uppers of leather or composition leather, n.e.s.</v>
          </cell>
        </row>
        <row r="3183">
          <cell r="C3183" t="str">
            <v>663.7</v>
          </cell>
          <cell r="E3183" t="str">
            <v>667.42</v>
          </cell>
          <cell r="F3183" t="str">
            <v>85151 Footwear, n.e.s., with outer soles of rubber or plastics and uppers of tex tile materials</v>
          </cell>
        </row>
        <row r="3184">
          <cell r="C3184" t="str">
            <v>662.41</v>
          </cell>
          <cell r="E3184" t="str">
            <v>667.49</v>
          </cell>
          <cell r="F3184" t="str">
            <v>84691 Gloves, knitted or crocheted, impregnated, coated, or covered with plastics or rubber</v>
          </cell>
        </row>
        <row r="3185">
          <cell r="C3185" t="str">
            <v>662.41</v>
          </cell>
          <cell r="E3185" t="str">
            <v>277.21</v>
          </cell>
          <cell r="F3185" t="str">
            <v>84692 Gloves, n.e.s., mittens and mitts, knitted or crocheted</v>
          </cell>
        </row>
        <row r="3186">
          <cell r="C3186" t="str">
            <v>662.42</v>
          </cell>
          <cell r="E3186" t="str">
            <v>277.21</v>
          </cell>
          <cell r="F3186" t="str">
            <v>84693 Shawls, scarves, mufflers, mantillas, veils and the like, knitted or crocheted</v>
          </cell>
        </row>
        <row r="3187">
          <cell r="C3187" t="str">
            <v>662.42</v>
          </cell>
          <cell r="E3187" t="str">
            <v>681.14</v>
          </cell>
          <cell r="F3187" t="str">
            <v>84694 Ties, bow ties and cravats, knitted or crocheted</v>
          </cell>
        </row>
        <row r="3188">
          <cell r="C3188" t="str">
            <v>662.43</v>
          </cell>
          <cell r="E3188" t="str">
            <v>681.13</v>
          </cell>
          <cell r="F3188" t="str">
            <v>84699 Clothing accessories, n.e.s., knitted or crocheted; parts of garments or of clothing accessories, knitted or crocheted</v>
          </cell>
        </row>
        <row r="3189">
          <cell r="C3189" t="str">
            <v>662.44</v>
          </cell>
          <cell r="E3189" t="str">
            <v>681.14</v>
          </cell>
          <cell r="F3189" t="str">
            <v>84811 Articles of apparel of leather or composition leather</v>
          </cell>
        </row>
        <row r="3190">
          <cell r="C3190" t="str">
            <v>662.44</v>
          </cell>
          <cell r="E3190" t="str">
            <v>681.12</v>
          </cell>
          <cell r="F3190" t="str">
            <v>84812 Gloves, mittens, and mitts, of leather or composition leather, not designed for use in sports</v>
          </cell>
        </row>
        <row r="3191">
          <cell r="C3191" t="str">
            <v>662.45</v>
          </cell>
          <cell r="E3191" t="str">
            <v>971.01</v>
          </cell>
          <cell r="F3191" t="str">
            <v>84813 Belts and bandoliers of leather or composition leather</v>
          </cell>
        </row>
        <row r="3192">
          <cell r="C3192" t="str">
            <v>662.45</v>
          </cell>
          <cell r="E3192" t="str">
            <v>971.01</v>
          </cell>
          <cell r="F3192" t="str">
            <v>84819 Clothing accessories of leather or of composition leather, n.e.s.</v>
          </cell>
        </row>
        <row r="3193">
          <cell r="C3193" t="str">
            <v>663.91</v>
          </cell>
          <cell r="E3193" t="str">
            <v>971.01</v>
          </cell>
          <cell r="F3193" t="str">
            <v>87119 Parts and accessories (including mountings) of binoculars, monoculars, other optical telescopes, and astronomical instruments, n.e.s.</v>
          </cell>
        </row>
        <row r="3194">
          <cell r="C3194" t="str">
            <v>663.91</v>
          </cell>
          <cell r="E3194" t="str">
            <v>I</v>
          </cell>
          <cell r="F3194" t="str">
            <v>87131 Microscopes (other than optical microscopes) and diffraction apparatus</v>
          </cell>
        </row>
        <row r="3195">
          <cell r="C3195" t="str">
            <v>663.91</v>
          </cell>
          <cell r="E3195" t="str">
            <v>971.02</v>
          </cell>
          <cell r="F3195" t="str">
            <v>87139 Parts and accessories for microscopes (except optical) and diffraction apparatus</v>
          </cell>
        </row>
        <row r="3196">
          <cell r="C3196" t="str">
            <v>663.91</v>
          </cell>
          <cell r="E3196" t="str">
            <v>681.23</v>
          </cell>
          <cell r="F3196" t="str">
            <v>87141 Stereoscopic microscopes</v>
          </cell>
        </row>
        <row r="3197">
          <cell r="C3197" t="str">
            <v>812.21</v>
          </cell>
          <cell r="E3197" t="str">
            <v>681.25</v>
          </cell>
        </row>
        <row r="3198">
          <cell r="C3198" t="str">
            <v>812.29</v>
          </cell>
          <cell r="E3198" t="str">
            <v>681.24</v>
          </cell>
        </row>
        <row r="3199">
          <cell r="C3199" t="str">
            <v>666.11</v>
          </cell>
          <cell r="E3199" t="str">
            <v>681.25</v>
          </cell>
          <cell r="F3199" t="str">
            <v>87479 Parts and accessories for instruments and apparatus (except meters) measuring etc. electrical quanities and devices measuring etc. ionized radiations</v>
          </cell>
        </row>
        <row r="3200">
          <cell r="C3200" t="str">
            <v>666.12</v>
          </cell>
          <cell r="E3200" t="str">
            <v>681.24</v>
          </cell>
          <cell r="F3200" t="str">
            <v>87490 Parts and accessories for machines, appliances, instruments and apparatus, n.e.s., measuring, checking, analysing or controlling, n.e.s.</v>
          </cell>
        </row>
        <row r="3201">
          <cell r="C3201" t="str">
            <v>666.13</v>
          </cell>
          <cell r="E3201" t="str">
            <v>681.25</v>
          </cell>
          <cell r="F3201" t="str">
            <v>88111 Photographic (other than cinematographic) cameras</v>
          </cell>
        </row>
        <row r="3202">
          <cell r="C3202" t="str">
            <v>666.21</v>
          </cell>
          <cell r="E3202" t="str">
            <v>681.24</v>
          </cell>
          <cell r="F3202" t="str">
            <v>88112 Flashbulbs, flashcubes and the like</v>
          </cell>
        </row>
        <row r="3203">
          <cell r="C3203" t="str">
            <v>666.29</v>
          </cell>
          <cell r="E3203" t="str">
            <v>681.25</v>
          </cell>
          <cell r="F3203" t="str">
            <v>88113 Photographic flashlight apparatus (except discharge lamps of heading 778.2)</v>
          </cell>
        </row>
        <row r="3204">
          <cell r="C3204" t="str">
            <v>663.99</v>
          </cell>
          <cell r="E3204" t="str">
            <v>681.22</v>
          </cell>
          <cell r="F3204" t="str">
            <v>87143 Microscopes for photomicrography, cinephotomicrography or microprojection, n.e.s.</v>
          </cell>
        </row>
        <row r="3205">
          <cell r="C3205" t="str">
            <v>663.99</v>
          </cell>
          <cell r="E3205" t="str">
            <v>971.03</v>
          </cell>
          <cell r="F3205" t="str">
            <v>87145 Microscopes, n.e.s.</v>
          </cell>
        </row>
        <row r="3206">
          <cell r="C3206" t="str">
            <v>664.11</v>
          </cell>
          <cell r="E3206" t="str">
            <v>971.03</v>
          </cell>
          <cell r="F3206" t="str">
            <v>87149 Parts and accessories of compound optical microscopes</v>
          </cell>
        </row>
        <row r="3207">
          <cell r="C3207" t="str">
            <v>664.12</v>
          </cell>
          <cell r="E3207" t="str">
            <v>289.21</v>
          </cell>
          <cell r="F3207" t="str">
            <v>87191 Telescopic sights for fitting to arms; periscopes; telescopes designed as parts of electrical, optical, photographic, television or sound appliances</v>
          </cell>
        </row>
        <row r="3208">
          <cell r="C3208" t="str">
            <v>664.12</v>
          </cell>
          <cell r="E3208" t="str">
            <v>289.29</v>
          </cell>
          <cell r="F3208" t="str">
            <v>87192 Lasers (other than laser diodes)</v>
          </cell>
        </row>
        <row r="3209">
          <cell r="C3209" t="str">
            <v>664.12</v>
          </cell>
          <cell r="E3209" t="str">
            <v>897.31</v>
          </cell>
          <cell r="F3209" t="str">
            <v>87193 Liquid crystal devices, n.e.s. and optical appliances and instruments, n.e.s.</v>
          </cell>
        </row>
        <row r="3210">
          <cell r="C3210" t="str">
            <v>664.12</v>
          </cell>
          <cell r="E3210" t="str">
            <v>897.31</v>
          </cell>
          <cell r="F3210" t="str">
            <v>87199 Parts and accessories of liquid crystal devices, n.e.s., lasers (other than laser diodes), and other optical appliances and instruments, n.e.s.</v>
          </cell>
        </row>
        <row r="3211">
          <cell r="C3211" t="str">
            <v>664.12</v>
          </cell>
          <cell r="E3211" t="str">
            <v>897.31</v>
          </cell>
          <cell r="F3211" t="str">
            <v>87211 Dental drill engines, whether or not combined on a single base with other dental equipment</v>
          </cell>
        </row>
        <row r="3212">
          <cell r="C3212" t="str">
            <v>664.51</v>
          </cell>
          <cell r="E3212" t="str">
            <v>897.32</v>
          </cell>
          <cell r="F3212" t="str">
            <v>87235 Breathing appliances and gas masks, n.e.s. (excluding protective masks having neither mechanical parts nor replacement filters)</v>
          </cell>
        </row>
        <row r="3213">
          <cell r="C3213" t="str">
            <v>664.51</v>
          </cell>
          <cell r="E3213" t="str">
            <v>897.32</v>
          </cell>
          <cell r="F3213" t="str">
            <v>87240 Medical, dental, surgical or veterinary furniture (operating and examining tables, mechanical hospital beds and dentists or similar chairs) and parts</v>
          </cell>
        </row>
        <row r="3214">
          <cell r="C3214" t="str">
            <v>664.52</v>
          </cell>
          <cell r="E3214" t="str">
            <v>897.32</v>
          </cell>
          <cell r="F3214" t="str">
            <v>87311 Gas meters</v>
          </cell>
        </row>
        <row r="3215">
          <cell r="C3215" t="str">
            <v>664.53</v>
          </cell>
          <cell r="E3215" t="str">
            <v>897.41</v>
          </cell>
          <cell r="F3215" t="str">
            <v>87313 Liquid meters</v>
          </cell>
        </row>
        <row r="3216">
          <cell r="C3216" t="str">
            <v>664.31</v>
          </cell>
          <cell r="E3216" t="str">
            <v>897.49</v>
          </cell>
          <cell r="F3216" t="str">
            <v>87219 Dental instruments and appliances, n.e.s.</v>
          </cell>
        </row>
        <row r="3217">
          <cell r="C3217" t="str">
            <v>664.39</v>
          </cell>
          <cell r="E3217" t="str">
            <v>897.33</v>
          </cell>
          <cell r="F3217" t="str">
            <v>87221 Syringes, needles, catheters, cannulae and the like used in medical, surgical or veterinary sciences</v>
          </cell>
        </row>
        <row r="3218">
          <cell r="C3218" t="str">
            <v>664.41</v>
          </cell>
          <cell r="E3218" t="str">
            <v>897.33</v>
          </cell>
          <cell r="F3218" t="str">
            <v>87225 Ophthalmic instruments and appliances, n.e.s.</v>
          </cell>
        </row>
        <row r="3219">
          <cell r="C3219" t="str">
            <v>664.41</v>
          </cell>
          <cell r="E3219" t="str">
            <v>897.21</v>
          </cell>
          <cell r="F3219" t="str">
            <v>87229 Instruments and appliances used in medical, surgical or veterinary sciences, n.e.s.</v>
          </cell>
        </row>
        <row r="3220">
          <cell r="C3220" t="str">
            <v>664.41</v>
          </cell>
          <cell r="E3220" t="str">
            <v>897.21</v>
          </cell>
          <cell r="F3220" t="str">
            <v>87231 Mechano-therapy appliances; massage apparatus; psychological aptitude-testing apparatus</v>
          </cell>
        </row>
        <row r="3221">
          <cell r="C3221" t="str">
            <v>664.42</v>
          </cell>
          <cell r="E3221" t="str">
            <v>897.29</v>
          </cell>
          <cell r="F3221" t="str">
            <v>87233 Ozone therapy, oxygen therapy, aerosol therapy, artificial respiration or other therapeutic respiration apparatus</v>
          </cell>
        </row>
        <row r="3222">
          <cell r="C3222" t="str">
            <v>664.91</v>
          </cell>
          <cell r="E3222" t="str">
            <v>961.0</v>
          </cell>
          <cell r="F3222" t="str">
            <v>87413 Surveying (including photogrammetrical), hydrographic, oceanographic, hydrological, etc. instruments and appliances n.e.s.; rangefinders</v>
          </cell>
        </row>
        <row r="3223">
          <cell r="C3223" t="str">
            <v>664.71</v>
          </cell>
          <cell r="E3223" t="str">
            <v>II</v>
          </cell>
          <cell r="F3223" t="str">
            <v>87315 Electricity meters</v>
          </cell>
        </row>
        <row r="3224">
          <cell r="C3224" t="str">
            <v>664.71</v>
          </cell>
          <cell r="E3224" t="str">
            <v>671.21</v>
          </cell>
          <cell r="F3224" t="str">
            <v>87319 Parts and accessories of gas, liquid or electricity meters</v>
          </cell>
        </row>
        <row r="3225">
          <cell r="C3225" t="str">
            <v>664.72</v>
          </cell>
          <cell r="E3225" t="str">
            <v>671.22</v>
          </cell>
          <cell r="F3225" t="str">
            <v>87321 Revolution counters, production counters, taximeters, odometers, pedometers and the like</v>
          </cell>
        </row>
        <row r="3226">
          <cell r="C3226" t="str">
            <v>664.72</v>
          </cell>
          <cell r="E3226" t="str">
            <v>671.23</v>
          </cell>
          <cell r="F3226" t="str">
            <v>87325 Speedometers and tachometers; stroboscopes</v>
          </cell>
        </row>
        <row r="3227">
          <cell r="C3227" t="str">
            <v>664.92</v>
          </cell>
          <cell r="E3227" t="str">
            <v>671.41</v>
          </cell>
          <cell r="F3227" t="str">
            <v>87414 Parts and accessories for surveying, hydrographic, oceanographic, hydrological, meteorological, etc. instruments and appliances, and rangefinders</v>
          </cell>
        </row>
        <row r="3228">
          <cell r="C3228" t="str">
            <v>664.81</v>
          </cell>
          <cell r="E3228" t="str">
            <v>671.49</v>
          </cell>
          <cell r="F3228" t="str">
            <v>87329 Parts and accessories of revolution and production counters, odometers, pedometers, speedometers, tachometers, strobescopes, etc.</v>
          </cell>
        </row>
        <row r="3229">
          <cell r="C3229" t="str">
            <v>664.89</v>
          </cell>
          <cell r="E3229" t="str">
            <v>671.51</v>
          </cell>
          <cell r="F3229" t="str">
            <v>87411 Direction finding compasses, other navigational instruments and appliances</v>
          </cell>
        </row>
        <row r="3230">
          <cell r="C3230" t="str">
            <v>664.89</v>
          </cell>
          <cell r="E3230" t="str">
            <v>671.51</v>
          </cell>
          <cell r="F3230" t="str">
            <v>87412 Parts and accessories of navigational instruments and appliances</v>
          </cell>
        </row>
        <row r="3231">
          <cell r="C3231" t="str">
            <v>665.92</v>
          </cell>
          <cell r="E3231" t="str">
            <v>671.52</v>
          </cell>
          <cell r="F3231" t="str">
            <v>87465 Automatic regulating or controlling instruments and apparatus, n.e.s.</v>
          </cell>
        </row>
        <row r="3232">
          <cell r="C3232" t="str">
            <v>665.11</v>
          </cell>
          <cell r="E3232" t="str">
            <v>671.53</v>
          </cell>
          <cell r="F3232" t="str">
            <v>87442 Chromatographs and electrophoresis instruments</v>
          </cell>
        </row>
        <row r="3233">
          <cell r="C3233" t="str">
            <v>665.11</v>
          </cell>
          <cell r="E3233" t="str">
            <v>671.53</v>
          </cell>
          <cell r="F3233" t="str">
            <v>87443 Spectrometers, spectrophotometers and spectrographs using optical radiations (ultraviolet, visible, infrared)</v>
          </cell>
        </row>
        <row r="3234">
          <cell r="C3234" t="str">
            <v>664.93</v>
          </cell>
          <cell r="E3234" t="str">
            <v>671.54</v>
          </cell>
          <cell r="F3234" t="str">
            <v>87422 Drafting tables and machines, whether or not automatic, and other drawing, marking-out or mathematical calculating instruments</v>
          </cell>
        </row>
        <row r="3235">
          <cell r="C3235" t="str">
            <v>664.93</v>
          </cell>
          <cell r="E3235" t="str">
            <v>671.55</v>
          </cell>
          <cell r="F3235" t="str">
            <v>87423 Instruments for measuring length, for use in the hand (including measuring rods and tapes, micrometers, calipers), n.e.s.</v>
          </cell>
        </row>
        <row r="3236">
          <cell r="C3236" t="str">
            <v>664.93</v>
          </cell>
          <cell r="E3236" t="str">
            <v>671.59</v>
          </cell>
          <cell r="F3236" t="str">
            <v>87424 Parts and accessories for drafting tables, etc., marking out and mathematical calculating instruments, and instruments for measuring length by hand</v>
          </cell>
        </row>
        <row r="3237">
          <cell r="C3237" t="str">
            <v>665.12</v>
          </cell>
          <cell r="E3237" t="str">
            <v>671.59</v>
          </cell>
          <cell r="F3237" t="str">
            <v>87444 Exposure meters</v>
          </cell>
        </row>
        <row r="3238">
          <cell r="C3238" t="str">
            <v>665.21</v>
          </cell>
          <cell r="E3238" t="str">
            <v>671.59</v>
          </cell>
          <cell r="F3238" t="str">
            <v>87445 Instruments and apparatus using optical radiations (ultraviolet, visible, infrared), n.e.s.</v>
          </cell>
        </row>
        <row r="3239">
          <cell r="C3239" t="str">
            <v>665.22</v>
          </cell>
          <cell r="E3239" t="str">
            <v>671.59</v>
          </cell>
          <cell r="F3239" t="str">
            <v>87446 Instruments and apparatus for physical or chemical analysis, n.e.s.</v>
          </cell>
        </row>
        <row r="3240">
          <cell r="C3240" t="str">
            <v>665.22</v>
          </cell>
          <cell r="E3240" t="str">
            <v>671.59</v>
          </cell>
          <cell r="F3240" t="str">
            <v>87449 Microtomes; parts and accessories of instruments for physical or chemical analysis, measuring or checking viscosity, etc. or heat, sound or light</v>
          </cell>
        </row>
        <row r="3241">
          <cell r="C3241" t="str">
            <v>665.23</v>
          </cell>
          <cell r="E3241" t="str">
            <v>671.59</v>
          </cell>
          <cell r="F3241" t="str">
            <v>87451 Balances of a sensitivity of 5 cg or better, with or without weights</v>
          </cell>
        </row>
        <row r="3242">
          <cell r="C3242" t="str">
            <v>665.23</v>
          </cell>
          <cell r="E3242" t="str">
            <v>671.33</v>
          </cell>
          <cell r="F3242" t="str">
            <v>87452 Instruments, apparatus or models, designed for demonstrational purposes (e.g. in education or exhibition), unsuitable for other uses</v>
          </cell>
        </row>
        <row r="3243">
          <cell r="C3243" t="str">
            <v>665.23</v>
          </cell>
          <cell r="E3243" t="str">
            <v>671.33</v>
          </cell>
          <cell r="F3243" t="str">
            <v>87453 Machines and appliances for testing hardness, strength, elasticity or other mechanical properties of materials (e.g., metals, wood, textiles, paper)</v>
          </cell>
        </row>
        <row r="3244">
          <cell r="C3244" t="str">
            <v>665.29</v>
          </cell>
          <cell r="E3244" t="str">
            <v>282.1</v>
          </cell>
          <cell r="F3244" t="str">
            <v>87454 Parts and accessories for the machines and appliances for testing the mechanical properties of materials</v>
          </cell>
        </row>
        <row r="3245">
          <cell r="C3245" t="str">
            <v>665.29</v>
          </cell>
          <cell r="E3245" t="str">
            <v>282.21</v>
          </cell>
          <cell r="F3245" t="str">
            <v>87455 Hydrometers and similar floating instruments, thermometers, pyrometers, barometers, hygrometers, psychrometers or any combination of these instruments</v>
          </cell>
        </row>
        <row r="3246">
          <cell r="C3246" t="str">
            <v>665.95</v>
          </cell>
          <cell r="E3246" t="str">
            <v>282.29</v>
          </cell>
          <cell r="F3246" t="str">
            <v>87477 Instruments and apparatus, n.e.s., designed for telecommunications (cross-talk meters, gain measuring instruments, distortion factor meters, etc.)</v>
          </cell>
        </row>
        <row r="3247">
          <cell r="C3247" t="str">
            <v>664.94</v>
          </cell>
          <cell r="E3247" t="str">
            <v>282.31</v>
          </cell>
          <cell r="F3247" t="str">
            <v>87425 Measuring or checking instruments, appliances and machines, n.e.s.; profile projectors</v>
          </cell>
        </row>
        <row r="3248">
          <cell r="C3248" t="str">
            <v>664.94</v>
          </cell>
          <cell r="E3248" t="str">
            <v>282.32</v>
          </cell>
          <cell r="F3248" t="str">
            <v>87426 Parts and accessories for measuring or checking instruments, appliances and machines, n.e.s. and profile projectors</v>
          </cell>
        </row>
        <row r="3249">
          <cell r="C3249" t="str">
            <v>665.94</v>
          </cell>
          <cell r="E3249" t="str">
            <v>282.39</v>
          </cell>
          <cell r="F3249" t="str">
            <v>87475 Instruments and apparatus, n.e.s. for measuring or checking voltage, current, resistance or power, without a recording device</v>
          </cell>
        </row>
        <row r="3250">
          <cell r="C3250" t="str">
            <v>664.96</v>
          </cell>
          <cell r="E3250" t="str">
            <v>282.33</v>
          </cell>
          <cell r="F3250" t="str">
            <v>87441 Gas or smoke analysis apparatus</v>
          </cell>
        </row>
        <row r="3251">
          <cell r="C3251" t="str">
            <v>665.91</v>
          </cell>
          <cell r="E3251" t="str">
            <v>671.31</v>
          </cell>
          <cell r="F3251" t="str">
            <v>87456 Parts and accessories for hydrometers and similar floating instruments, thermometers, pyrometers, barometers, hygrometers and psychrometers</v>
          </cell>
        </row>
        <row r="3252">
          <cell r="C3252" t="str">
            <v>665.91</v>
          </cell>
          <cell r="E3252" t="str">
            <v>671.32</v>
          </cell>
          <cell r="F3252" t="str">
            <v>87461 Thermostats</v>
          </cell>
        </row>
        <row r="3253">
          <cell r="C3253" t="str">
            <v>665.91</v>
          </cell>
          <cell r="E3253" t="str">
            <v>671.32</v>
          </cell>
          <cell r="F3253" t="str">
            <v>87463 Pressure regulators and controllers (monostats)</v>
          </cell>
        </row>
        <row r="3254">
          <cell r="C3254" t="str">
            <v>665.93</v>
          </cell>
          <cell r="E3254" t="str">
            <v>672.41</v>
          </cell>
          <cell r="F3254" t="str">
            <v>87469 Parts and accessories for automatic regulating or controlling instruments and apparatus</v>
          </cell>
        </row>
        <row r="3255">
          <cell r="C3255" t="str">
            <v>665.93</v>
          </cell>
          <cell r="E3255" t="str">
            <v>672.45</v>
          </cell>
          <cell r="F3255" t="str">
            <v>87471 Instruments and apparatus for measuring or detecting ionizing radiations</v>
          </cell>
        </row>
        <row r="3256">
          <cell r="C3256" t="str">
            <v>665.93</v>
          </cell>
          <cell r="E3256" t="str">
            <v>672.61</v>
          </cell>
          <cell r="F3256" t="str">
            <v>87473 Cathode-ray oscilloscopes and cathode-ray oscillographs</v>
          </cell>
        </row>
        <row r="3257">
          <cell r="C3257" t="str">
            <v>651.95</v>
          </cell>
          <cell r="E3257" t="str">
            <v>672.62</v>
          </cell>
          <cell r="F3257" t="str">
            <v>74439 Derricks, cranes, etc. n.e.s., not self-propelled</v>
          </cell>
        </row>
        <row r="3258">
          <cell r="C3258" t="str">
            <v>651.95</v>
          </cell>
          <cell r="E3258" t="str">
            <v>672.69</v>
          </cell>
          <cell r="F3258" t="str">
            <v>74441 Built-in jacking systems of a kind used in garages for raising vehicles</v>
          </cell>
        </row>
        <row r="3259">
          <cell r="C3259" t="str">
            <v>651.95</v>
          </cell>
          <cell r="E3259" t="str">
            <v>672.7</v>
          </cell>
          <cell r="F3259" t="str">
            <v>74443 Jacks and hoists, n.e.s., hydraulic</v>
          </cell>
        </row>
        <row r="3260">
          <cell r="C3260" t="str">
            <v>664.95</v>
          </cell>
          <cell r="E3260" t="str">
            <v>673.21</v>
          </cell>
          <cell r="F3260" t="str">
            <v>87431 Instruments and apparatus for measuring or checking the flow or level of liquids, n.e.s. (excluding supply etc. meters and regulating etc. apparatus)</v>
          </cell>
        </row>
        <row r="3261">
          <cell r="C3261" t="str">
            <v>664.95</v>
          </cell>
          <cell r="E3261" t="str">
            <v>673.21</v>
          </cell>
          <cell r="F3261" t="str">
            <v>87435 Instruments and apparatus for measuring or checking the pressure of liquids or gases, n.e.s. (not supply etc. meters and regulating etc. apparatus)</v>
          </cell>
        </row>
        <row r="3262">
          <cell r="C3262" t="str">
            <v>664.95</v>
          </cell>
          <cell r="E3262" t="str">
            <v>673.21</v>
          </cell>
          <cell r="F3262" t="str">
            <v>87437 Instruments and apparatus for measuring or checking the variables of liquids or gases, n.e.s. (not supply etc. meters and regulating etc. apparatus)</v>
          </cell>
        </row>
        <row r="3263">
          <cell r="C3263" t="str">
            <v>654.6</v>
          </cell>
          <cell r="E3263" t="str">
            <v>673.21</v>
          </cell>
          <cell r="F3263" t="str">
            <v>77649 Electronic integrated circuits and microassemblies, n.e.s.</v>
          </cell>
        </row>
        <row r="3264">
          <cell r="C3264" t="str">
            <v>654.6</v>
          </cell>
          <cell r="E3264" t="str">
            <v>673.21</v>
          </cell>
          <cell r="F3264" t="str">
            <v>77681 Piezoelectric crystals, mounted</v>
          </cell>
        </row>
        <row r="3265">
          <cell r="C3265" t="str">
            <v>654.6</v>
          </cell>
          <cell r="E3265" t="str">
            <v>673.21</v>
          </cell>
          <cell r="F3265" t="str">
            <v>77688 Parts of diodes, transistors and similar semiconductor devices (including photosensitive), light emitting diodes and mounted piezoelectric crystals</v>
          </cell>
        </row>
        <row r="3266">
          <cell r="C3266" t="str">
            <v>654.6</v>
          </cell>
          <cell r="E3266" t="str">
            <v>673.21</v>
          </cell>
          <cell r="F3266" t="str">
            <v>77689 Parts of electronic integrated circuits and microassembles</v>
          </cell>
        </row>
        <row r="3267">
          <cell r="C3267" t="str">
            <v>664.95</v>
          </cell>
          <cell r="E3267" t="str">
            <v>673.21</v>
          </cell>
          <cell r="F3267" t="str">
            <v>87439 Parts and acessories for instruments and apparatus for measuring or checking the flow, level, pressure or other variables of liquids or gases, n.e.s.</v>
          </cell>
        </row>
        <row r="3268">
          <cell r="C3268" t="str">
            <v>665.99</v>
          </cell>
          <cell r="E3268" t="str">
            <v>673.24</v>
          </cell>
          <cell r="F3268" t="str">
            <v>87478 Instruments and apparatus for measuring or checking electrical quantities, n.e.s.</v>
          </cell>
        </row>
        <row r="3269">
          <cell r="C3269" t="str">
            <v>667.11</v>
          </cell>
          <cell r="E3269" t="str">
            <v>673.24</v>
          </cell>
          <cell r="F3269" t="str">
            <v>88114 Parts and accessories for photographic (other than cinematographic) cameras</v>
          </cell>
        </row>
        <row r="3270">
          <cell r="C3270" t="str">
            <v>667.12</v>
          </cell>
          <cell r="E3270" t="str">
            <v>673.24</v>
          </cell>
          <cell r="F3270" t="str">
            <v>88115 Parts and accessories for photographic flashlight apparatus</v>
          </cell>
        </row>
        <row r="3271">
          <cell r="C3271" t="str">
            <v>667.13</v>
          </cell>
          <cell r="E3271" t="str">
            <v>673.24</v>
          </cell>
          <cell r="F3271" t="str">
            <v>88121 Cinematographic cameras</v>
          </cell>
        </row>
        <row r="3272">
          <cell r="C3272" t="str">
            <v>667.21</v>
          </cell>
          <cell r="E3272" t="str">
            <v>673.24</v>
          </cell>
          <cell r="F3272" t="str">
            <v>88122 Cinematographic projectors</v>
          </cell>
        </row>
        <row r="3273">
          <cell r="C3273" t="str">
            <v>277.11</v>
          </cell>
          <cell r="E3273" t="str">
            <v>673.51</v>
          </cell>
          <cell r="F3273" t="str">
            <v>51484 Nitrile-function compounds n.e.s.</v>
          </cell>
        </row>
        <row r="3274">
          <cell r="C3274" t="str">
            <v>277.19</v>
          </cell>
          <cell r="E3274" t="str">
            <v>673.41</v>
          </cell>
          <cell r="F3274" t="str">
            <v>51485 Diazo-, azo- and azoxy-compounds</v>
          </cell>
        </row>
        <row r="3275">
          <cell r="C3275" t="str">
            <v>667.22</v>
          </cell>
          <cell r="E3275" t="str">
            <v>673.41</v>
          </cell>
          <cell r="F3275" t="str">
            <v>88123 Parts and accessories for cinematographic cameras</v>
          </cell>
        </row>
        <row r="3276">
          <cell r="C3276" t="str">
            <v>667.29</v>
          </cell>
          <cell r="E3276" t="str">
            <v>673.41</v>
          </cell>
          <cell r="F3276" t="str">
            <v>88124 Parts and accessories for cinematographic projectors</v>
          </cell>
        </row>
        <row r="3277">
          <cell r="C3277" t="str">
            <v>667.31</v>
          </cell>
          <cell r="E3277" t="str">
            <v>673.41</v>
          </cell>
          <cell r="F3277" t="str">
            <v>88131 Microfilm, microfiche or other microform readers, whether or not capable of producing copies</v>
          </cell>
        </row>
        <row r="3278">
          <cell r="C3278" t="str">
            <v>667.39</v>
          </cell>
          <cell r="E3278" t="str">
            <v>673.46</v>
          </cell>
          <cell r="F3278" t="str">
            <v>88132 Image projectors, n.e.s.</v>
          </cell>
        </row>
        <row r="3279">
          <cell r="C3279" t="str">
            <v>667.39</v>
          </cell>
          <cell r="E3279" t="str">
            <v>673.46</v>
          </cell>
          <cell r="F3279" t="str">
            <v>88133 Photographic (other than cinematographic) enlargers and reducers</v>
          </cell>
        </row>
        <row r="3280">
          <cell r="C3280" t="str">
            <v>667.41</v>
          </cell>
          <cell r="E3280" t="str">
            <v>673.46</v>
          </cell>
          <cell r="F3280" t="str">
            <v>88134 Parts and accessories for microform readers, image projectors, n.e.s. and photographic (except cinematographic) enlargers and reducers</v>
          </cell>
        </row>
        <row r="3281">
          <cell r="C3281" t="str">
            <v>667.42</v>
          </cell>
          <cell r="E3281" t="str">
            <v>673.46</v>
          </cell>
          <cell r="F3281" t="str">
            <v>88135 Apparatus and equipment for photographic (including cinematographic) laboratories, n.e.s.; negatoscopes; projection screens</v>
          </cell>
        </row>
        <row r="3282">
          <cell r="C3282" t="str">
            <v>667.49</v>
          </cell>
          <cell r="E3282" t="str">
            <v>673.52</v>
          </cell>
          <cell r="F3282" t="str">
            <v>88136 Parts and accessories for photographic (including cinematographic) laboratory apparatus and equipment, n.e.s., negascopes and projection screens</v>
          </cell>
        </row>
        <row r="3283">
          <cell r="C3283" t="str">
            <v>277.21</v>
          </cell>
          <cell r="E3283" t="str">
            <v>674.21</v>
          </cell>
          <cell r="F3283" t="str">
            <v>51486 Organic derivatives of hydrazine or hydroxylamine</v>
          </cell>
        </row>
        <row r="3284">
          <cell r="C3284" t="str">
            <v>277.21</v>
          </cell>
          <cell r="E3284" t="str">
            <v>674.21</v>
          </cell>
          <cell r="F3284" t="str">
            <v>51489 Nitrogen-function compounds n.e.s.</v>
          </cell>
        </row>
        <row r="3285">
          <cell r="C3285" t="str">
            <v>681.14</v>
          </cell>
          <cell r="E3285" t="str">
            <v>674.41</v>
          </cell>
        </row>
        <row r="3286">
          <cell r="C3286" t="str">
            <v>681.13</v>
          </cell>
          <cell r="E3286" t="str">
            <v>674.11</v>
          </cell>
        </row>
        <row r="3287">
          <cell r="C3287" t="str">
            <v>681.14</v>
          </cell>
          <cell r="E3287" t="str">
            <v>674.13</v>
          </cell>
        </row>
        <row r="3288">
          <cell r="C3288" t="str">
            <v>681.12</v>
          </cell>
          <cell r="E3288" t="str">
            <v>674.13</v>
          </cell>
        </row>
        <row r="3289">
          <cell r="C3289" t="str">
            <v>971.01</v>
          </cell>
          <cell r="E3289" t="str">
            <v>674.42</v>
          </cell>
        </row>
        <row r="3290">
          <cell r="C3290" t="str">
            <v>971.01</v>
          </cell>
          <cell r="E3290" t="str">
            <v>674.43</v>
          </cell>
        </row>
        <row r="3291">
          <cell r="C3291" t="str">
            <v>971.01</v>
          </cell>
          <cell r="E3291" t="str">
            <v>674.43</v>
          </cell>
        </row>
        <row r="3292">
          <cell r="C3292" t="str">
            <v>971.01</v>
          </cell>
          <cell r="E3292" t="str">
            <v>674.31</v>
          </cell>
        </row>
        <row r="3293">
          <cell r="C3293" t="str">
            <v>971.02</v>
          </cell>
          <cell r="E3293" t="str">
            <v>674.44</v>
          </cell>
        </row>
        <row r="3294">
          <cell r="C3294" t="str">
            <v>681.23</v>
          </cell>
          <cell r="E3294" t="str">
            <v>673.27</v>
          </cell>
        </row>
        <row r="3295">
          <cell r="C3295" t="str">
            <v>681.25</v>
          </cell>
          <cell r="E3295" t="str">
            <v>673.27</v>
          </cell>
        </row>
        <row r="3296">
          <cell r="C3296" t="str">
            <v>681.24</v>
          </cell>
          <cell r="E3296" t="str">
            <v>673.29</v>
          </cell>
        </row>
        <row r="3297">
          <cell r="C3297" t="str">
            <v>681.25</v>
          </cell>
          <cell r="E3297" t="str">
            <v>673.49</v>
          </cell>
        </row>
        <row r="3298">
          <cell r="C3298" t="str">
            <v>681.24</v>
          </cell>
          <cell r="E3298" t="str">
            <v>673.49</v>
          </cell>
        </row>
        <row r="3299">
          <cell r="C3299" t="str">
            <v>681.25</v>
          </cell>
          <cell r="E3299" t="str">
            <v>673.53</v>
          </cell>
        </row>
        <row r="3300">
          <cell r="C3300" t="str">
            <v>681.24</v>
          </cell>
          <cell r="E3300" t="str">
            <v>674.22</v>
          </cell>
        </row>
        <row r="3301">
          <cell r="C3301" t="str">
            <v>681.25</v>
          </cell>
          <cell r="E3301" t="str">
            <v>674.12</v>
          </cell>
        </row>
        <row r="3302">
          <cell r="C3302" t="str">
            <v>681.22</v>
          </cell>
          <cell r="E3302" t="str">
            <v>674.14</v>
          </cell>
        </row>
        <row r="3303">
          <cell r="C3303" t="str">
            <v>971.03</v>
          </cell>
          <cell r="E3303" t="str">
            <v>674.32</v>
          </cell>
        </row>
        <row r="3304">
          <cell r="C3304" t="str">
            <v>971.03</v>
          </cell>
          <cell r="E3304" t="str">
            <v>674.51</v>
          </cell>
        </row>
        <row r="3305">
          <cell r="C3305" t="str">
            <v>289.21</v>
          </cell>
          <cell r="E3305" t="str">
            <v>674.52</v>
          </cell>
          <cell r="F3305" t="str">
            <v>52371 Commercial ammonium carbonate and other ammonium carbonates</v>
          </cell>
        </row>
        <row r="3306">
          <cell r="C3306" t="str">
            <v>289.29</v>
          </cell>
          <cell r="E3306" t="str">
            <v>676.11</v>
          </cell>
          <cell r="F3306" t="str">
            <v>52372 Neutral sodium carbonate (disodium carbonate)</v>
          </cell>
        </row>
        <row r="3307">
          <cell r="C3307" t="str">
            <v>897.31</v>
          </cell>
          <cell r="E3307" t="str">
            <v>676.12</v>
          </cell>
        </row>
        <row r="3308">
          <cell r="C3308" t="str">
            <v>897.31</v>
          </cell>
          <cell r="E3308" t="str">
            <v>676.19</v>
          </cell>
        </row>
        <row r="3309">
          <cell r="C3309" t="str">
            <v>897.31</v>
          </cell>
          <cell r="E3309" t="str">
            <v>676.19</v>
          </cell>
        </row>
        <row r="3310">
          <cell r="C3310" t="str">
            <v>897.32</v>
          </cell>
          <cell r="E3310" t="str">
            <v>676.43</v>
          </cell>
        </row>
        <row r="3311">
          <cell r="C3311" t="str">
            <v>897.32</v>
          </cell>
          <cell r="E3311" t="str">
            <v>676.21</v>
          </cell>
        </row>
        <row r="3312">
          <cell r="C3312" t="str">
            <v>897.32</v>
          </cell>
          <cell r="E3312" t="str">
            <v>676.22</v>
          </cell>
        </row>
        <row r="3313">
          <cell r="C3313" t="str">
            <v>897.41</v>
          </cell>
          <cell r="E3313" t="str">
            <v>676.29</v>
          </cell>
        </row>
        <row r="3314">
          <cell r="C3314" t="str">
            <v>897.49</v>
          </cell>
          <cell r="E3314" t="str">
            <v>676.29</v>
          </cell>
        </row>
        <row r="3315">
          <cell r="C3315" t="str">
            <v>897.33</v>
          </cell>
          <cell r="E3315" t="str">
            <v>676.31</v>
          </cell>
        </row>
        <row r="3316">
          <cell r="C3316" t="str">
            <v>897.33</v>
          </cell>
          <cell r="E3316" t="str">
            <v>676.33</v>
          </cell>
        </row>
        <row r="3317">
          <cell r="C3317" t="str">
            <v>897.21</v>
          </cell>
          <cell r="E3317" t="str">
            <v>676.44</v>
          </cell>
        </row>
        <row r="3318">
          <cell r="C3318" t="str">
            <v>897.21</v>
          </cell>
          <cell r="E3318" t="str">
            <v>676.81</v>
          </cell>
        </row>
        <row r="3319">
          <cell r="C3319" t="str">
            <v>897.29</v>
          </cell>
          <cell r="E3319" t="str">
            <v>676.81</v>
          </cell>
        </row>
        <row r="3320">
          <cell r="C3320" t="str">
            <v>961.0</v>
          </cell>
          <cell r="E3320" t="str">
            <v>676.81</v>
          </cell>
        </row>
        <row r="3321">
          <cell r="C3321" t="str">
            <v>961.0</v>
          </cell>
          <cell r="E3321" t="str">
            <v>676.82</v>
          </cell>
        </row>
        <row r="3322">
          <cell r="C3322" t="str">
            <v>671.21</v>
          </cell>
          <cell r="E3322" t="str">
            <v>676.82</v>
          </cell>
          <cell r="F3322" t="str">
            <v>88210 Chemicals prepared for photographic use (except varnish, glue, etc.); unmixed products for photo use in measured portions or ready to use retail packs</v>
          </cell>
        </row>
        <row r="3323">
          <cell r="C3323" t="str">
            <v>671.22</v>
          </cell>
          <cell r="E3323" t="str">
            <v>676.82</v>
          </cell>
          <cell r="F3323" t="str">
            <v>88220 Photographic plates and film, flat, sensitised, unexposed, except of paper, paperboard or textiles; instant print film, flat, sensitised, unexposed</v>
          </cell>
        </row>
        <row r="3324">
          <cell r="C3324" t="str">
            <v>671.23</v>
          </cell>
          <cell r="E3324" t="str">
            <v>676.82</v>
          </cell>
          <cell r="F3324" t="str">
            <v>88230 Photographic film in rolls, sensitised, unexposed, except of paper, paperboard or textiles; instant print film in rolls, sensitised, unexposed</v>
          </cell>
        </row>
        <row r="3325">
          <cell r="C3325" t="str">
            <v>671.41</v>
          </cell>
          <cell r="E3325" t="str">
            <v>676.83</v>
          </cell>
          <cell r="F3325" t="str">
            <v>88411 Contact lenses</v>
          </cell>
        </row>
        <row r="3326">
          <cell r="C3326" t="str">
            <v>671.49</v>
          </cell>
          <cell r="E3326" t="str">
            <v>676.84</v>
          </cell>
          <cell r="F3326" t="str">
            <v>88415 Spectacle lenses of glass</v>
          </cell>
        </row>
        <row r="3327">
          <cell r="C3327" t="str">
            <v>671.51</v>
          </cell>
          <cell r="E3327" t="str">
            <v>676.84</v>
          </cell>
          <cell r="F3327" t="str">
            <v>88417 Spectacle lenses of materials other than glass</v>
          </cell>
        </row>
        <row r="3328">
          <cell r="C3328" t="str">
            <v>671.51</v>
          </cell>
          <cell r="E3328" t="str">
            <v>676.85</v>
          </cell>
          <cell r="F3328" t="str">
            <v>88419 Optical fibers, optical fiber bundles and cables; sheets and plates of polarising material; unmounted optical elements, n.e.s.</v>
          </cell>
        </row>
        <row r="3329">
          <cell r="C3329" t="str">
            <v>671.52</v>
          </cell>
          <cell r="E3329" t="str">
            <v>676.85</v>
          </cell>
          <cell r="F3329" t="str">
            <v>88421 Frames and mountings for spectacles, goggles or the like</v>
          </cell>
        </row>
        <row r="3330">
          <cell r="C3330" t="str">
            <v>671.53</v>
          </cell>
          <cell r="E3330" t="str">
            <v>678.14</v>
          </cell>
          <cell r="F3330" t="str">
            <v>88422 Parts for frames and mountings of spectacles, goggles and the like</v>
          </cell>
        </row>
        <row r="3331">
          <cell r="C3331" t="str">
            <v>671.53</v>
          </cell>
          <cell r="E3331" t="str">
            <v>678.15</v>
          </cell>
          <cell r="F3331" t="str">
            <v>88423 Spectacles, goggles and the like, corrective, protective or other</v>
          </cell>
        </row>
        <row r="3332">
          <cell r="C3332" t="str">
            <v>671.54</v>
          </cell>
          <cell r="E3332" t="str">
            <v>678.15</v>
          </cell>
          <cell r="F3332" t="str">
            <v>88431 Objective lenses for cameras, projectors or photographic enlargers or reducers</v>
          </cell>
        </row>
        <row r="3333">
          <cell r="C3333" t="str">
            <v>671.55</v>
          </cell>
          <cell r="E3333" t="str">
            <v>678.19</v>
          </cell>
          <cell r="F3333" t="str">
            <v>88432 Objective lenses, n.e.s., mounted</v>
          </cell>
        </row>
        <row r="3334">
          <cell r="C3334" t="str">
            <v>671.59</v>
          </cell>
          <cell r="E3334" t="str">
            <v>672.47</v>
          </cell>
          <cell r="F3334" t="str">
            <v>88433 Filters (optical elements), mounted</v>
          </cell>
        </row>
        <row r="3335">
          <cell r="C3335" t="str">
            <v>671.59</v>
          </cell>
          <cell r="E3335" t="str">
            <v>672.81</v>
          </cell>
          <cell r="F3335" t="str">
            <v>88439 Mounted optical elements, n.e.s.</v>
          </cell>
        </row>
        <row r="3336">
          <cell r="C3336" t="str">
            <v>671.59</v>
          </cell>
          <cell r="E3336" t="str">
            <v>672.81</v>
          </cell>
          <cell r="F3336" t="str">
            <v>88531 Wrist watches, battery powered, whether or not incorporating a stop watch facility, cases of precious metal or clad with precious metal</v>
          </cell>
        </row>
        <row r="3337">
          <cell r="C3337" t="str">
            <v>671.59</v>
          </cell>
          <cell r="E3337" t="str">
            <v>675.31</v>
          </cell>
          <cell r="F3337" t="str">
            <v>88532 Wrist watches other than battery powered, whether or not uncorporating a stop watch facility, cases of precious metal or clad with precious metal</v>
          </cell>
        </row>
        <row r="3338">
          <cell r="C3338" t="str">
            <v>671.59</v>
          </cell>
          <cell r="E3338" t="str">
            <v>675.31</v>
          </cell>
          <cell r="F3338" t="str">
            <v>88539 Pocket watches and other watches (not wrist watches), with cases of precious metal or clad with precious metal</v>
          </cell>
        </row>
        <row r="3339">
          <cell r="C3339" t="str">
            <v>671.59</v>
          </cell>
          <cell r="E3339" t="str">
            <v>675.32</v>
          </cell>
          <cell r="F3339" t="str">
            <v>88541 Wrist watches, battery powered, whether or not incorporating a stop watch facility, with cases neither of precious metal nor clad with precious metal</v>
          </cell>
        </row>
        <row r="3340">
          <cell r="C3340" t="str">
            <v>671.33</v>
          </cell>
          <cell r="E3340" t="str">
            <v>675.33</v>
          </cell>
          <cell r="F3340" t="str">
            <v>88310 Cinematograph film, exposed and developed, whether or not incorporating sound track or consisting only of sound track, of a width of 35 mm or more</v>
          </cell>
        </row>
        <row r="3341">
          <cell r="C3341" t="str">
            <v>671.33</v>
          </cell>
          <cell r="E3341" t="str">
            <v>675.34</v>
          </cell>
          <cell r="F3341" t="str">
            <v>88390 Cinematograph film, exposed and developed, whether or not incorporating sound track or consisting only of sound track of a width less than 35 mm</v>
          </cell>
        </row>
        <row r="3342">
          <cell r="C3342" t="str">
            <v>282.1</v>
          </cell>
          <cell r="E3342" t="str">
            <v>675.34</v>
          </cell>
          <cell r="F3342" t="str">
            <v>52231 Hydrogen chloride, (hydrochloric acid); chlorosulfuric acid</v>
          </cell>
        </row>
        <row r="3343">
          <cell r="C3343" t="str">
            <v>282.21</v>
          </cell>
          <cell r="E3343" t="str">
            <v>675.35</v>
          </cell>
          <cell r="F3343" t="str">
            <v>52232 Sulfuric acid; oleum</v>
          </cell>
        </row>
        <row r="3344">
          <cell r="C3344" t="str">
            <v>282.29</v>
          </cell>
          <cell r="E3344" t="str">
            <v>675.36</v>
          </cell>
          <cell r="F3344" t="str">
            <v>52233 Nitric acid; sulfonitric acids</v>
          </cell>
        </row>
        <row r="3345">
          <cell r="C3345" t="str">
            <v>282.31</v>
          </cell>
          <cell r="E3345" t="str">
            <v>675.51</v>
          </cell>
          <cell r="F3345" t="str">
            <v>52234 Diphosphorus pentoxide; phosphoric acid and polyphosphoric acids</v>
          </cell>
        </row>
        <row r="3346">
          <cell r="C3346" t="str">
            <v>282.32</v>
          </cell>
          <cell r="E3346" t="str">
            <v>675.52</v>
          </cell>
          <cell r="F3346" t="str">
            <v>52235 Boron oxides; boric acids</v>
          </cell>
        </row>
        <row r="3347">
          <cell r="C3347" t="str">
            <v>282.39</v>
          </cell>
          <cell r="E3347" t="str">
            <v>675.53</v>
          </cell>
          <cell r="F3347" t="str">
            <v>52237 Silicon dioxide</v>
          </cell>
        </row>
        <row r="3348">
          <cell r="C3348" t="str">
            <v>282.33</v>
          </cell>
          <cell r="E3348" t="str">
            <v>675.54</v>
          </cell>
          <cell r="F3348" t="str">
            <v>52236 Inorganic acids, n.e.s.</v>
          </cell>
        </row>
        <row r="3349">
          <cell r="C3349" t="str">
            <v>671.31</v>
          </cell>
          <cell r="E3349" t="str">
            <v>675.55</v>
          </cell>
          <cell r="F3349" t="str">
            <v>88240 Photographic paper, paperboard and textiles, sensitised, unexposed</v>
          </cell>
        </row>
        <row r="3350">
          <cell r="C3350" t="str">
            <v>671.32</v>
          </cell>
          <cell r="E3350" t="str">
            <v>675.71</v>
          </cell>
          <cell r="F3350" t="str">
            <v>88250 Photographic plates, film, paper, paperboard and textiles, exposed but not developed</v>
          </cell>
        </row>
        <row r="3351">
          <cell r="C3351" t="str">
            <v>671.32</v>
          </cell>
          <cell r="E3351" t="str">
            <v>675.37</v>
          </cell>
          <cell r="F3351" t="str">
            <v>88260 Photographic plates and film, exposed and developed, other than cinematograph film</v>
          </cell>
        </row>
        <row r="3352">
          <cell r="C3352" t="str">
            <v>672.41</v>
          </cell>
          <cell r="E3352" t="str">
            <v>675.38</v>
          </cell>
          <cell r="F3352" t="str">
            <v>88542 Wrist watches other than battery powered, whether or not incorporating a stop watch facility, with cases neither of nor clad with precious metal</v>
          </cell>
        </row>
        <row r="3353">
          <cell r="C3353" t="str">
            <v>672.45</v>
          </cell>
          <cell r="E3353" t="str">
            <v>675.56</v>
          </cell>
          <cell r="F3353" t="str">
            <v>88549 Pocket watches and other watches (not wrist watches), with cases neither of precious metal nor clad with precious metal</v>
          </cell>
        </row>
        <row r="3354">
          <cell r="C3354" t="str">
            <v>672.61</v>
          </cell>
          <cell r="E3354" t="str">
            <v>675.72</v>
          </cell>
          <cell r="F3354" t="str">
            <v>88571 Instrument panel clocks and clocks of a similar type, for vehicles, aircraft, spacecraft or vessels</v>
          </cell>
        </row>
        <row r="3355">
          <cell r="C3355" t="str">
            <v>672.62</v>
          </cell>
          <cell r="E3355" t="str">
            <v>676.15</v>
          </cell>
          <cell r="F3355" t="str">
            <v>88572 Clocks with watch movements (excluding instrument panel clocks), battery powered</v>
          </cell>
        </row>
        <row r="3356">
          <cell r="C3356" t="str">
            <v>672.69</v>
          </cell>
          <cell r="E3356" t="str">
            <v>676.25</v>
          </cell>
          <cell r="F3356" t="str">
            <v>88573 Clocks with watch movements (excluding instrument panel clocks), other than battery powered</v>
          </cell>
        </row>
        <row r="3357">
          <cell r="C3357" t="str">
            <v>672.7</v>
          </cell>
          <cell r="E3357" t="str">
            <v>676.25</v>
          </cell>
          <cell r="F3357" t="str">
            <v>88574 Alarm clocks (with clock movements), battery, or ac powered</v>
          </cell>
        </row>
        <row r="3358">
          <cell r="C3358" t="str">
            <v>673</v>
          </cell>
          <cell r="E3358" t="str">
            <v>676.34</v>
          </cell>
          <cell r="F3358" t="str">
            <v>88578 Clocks (with clock movements), n.e.s., battery or ac powered</v>
          </cell>
        </row>
        <row r="3359">
          <cell r="C3359" t="str">
            <v>673</v>
          </cell>
          <cell r="E3359" t="str">
            <v>676.45</v>
          </cell>
          <cell r="F3359" t="str">
            <v>88579 Clocks (with clock movements), n.e.s.</v>
          </cell>
        </row>
        <row r="3360">
          <cell r="C3360" t="str">
            <v>673</v>
          </cell>
          <cell r="E3360" t="str">
            <v>676.87</v>
          </cell>
          <cell r="F3360" t="str">
            <v>88591 Watch cases and parts of watch cases</v>
          </cell>
        </row>
        <row r="3361">
          <cell r="C3361" t="str">
            <v>673</v>
          </cell>
          <cell r="E3361" t="str">
            <v>678.21</v>
          </cell>
          <cell r="F3361" t="str">
            <v>88592 Watch straps, watch bands and watch bracelets, and parts thereof, of metal</v>
          </cell>
        </row>
        <row r="3362">
          <cell r="C3362" t="str">
            <v>673</v>
          </cell>
          <cell r="E3362" t="str">
            <v>672.49</v>
          </cell>
          <cell r="F3362" t="str">
            <v>88593 Watch straps, watch bands and watch bracelets and parts thereof, of material other than metal</v>
          </cell>
        </row>
        <row r="3363">
          <cell r="C3363" t="str">
            <v>673</v>
          </cell>
          <cell r="E3363" t="str">
            <v>672.82</v>
          </cell>
          <cell r="F3363" t="str">
            <v>88594 Time of day recording apparatus and apparatus for measuring, recording, etc. intervals of time with a clock or watch movement or synchronous motor</v>
          </cell>
        </row>
        <row r="3364">
          <cell r="C3364" t="str">
            <v>673</v>
          </cell>
          <cell r="E3364" t="str">
            <v>675.11</v>
          </cell>
          <cell r="F3364" t="str">
            <v>88595 Time switches with clock or watch movement or with synchronous motor</v>
          </cell>
        </row>
        <row r="3365">
          <cell r="C3365" t="str">
            <v>673</v>
          </cell>
          <cell r="E3365" t="str">
            <v>675.11</v>
          </cell>
          <cell r="F3365" t="str">
            <v>88596 Clock movements, complete and assembled</v>
          </cell>
        </row>
        <row r="3366">
          <cell r="C3366" t="str">
            <v>673</v>
          </cell>
          <cell r="E3366" t="str">
            <v>675.41</v>
          </cell>
          <cell r="F3366" t="str">
            <v>88597 Clock cases and cases of a similar type for other clock mechanisms (time registers and/or recorders, time stamps, time meters, etc.) and parts thereof</v>
          </cell>
        </row>
        <row r="3367">
          <cell r="C3367" t="str">
            <v>673</v>
          </cell>
          <cell r="E3367" t="str">
            <v>675.42</v>
          </cell>
          <cell r="F3367" t="str">
            <v>88598 Complete watch or clock movements, unassembled or partly assembled; incomplete watch or clock movements, assembled; rough watch or clock movements</v>
          </cell>
        </row>
        <row r="3368">
          <cell r="C3368" t="str">
            <v>673</v>
          </cell>
          <cell r="E3368" t="str">
            <v>675.61</v>
          </cell>
          <cell r="F3368" t="str">
            <v>88599 Clock or watch parts, n.e.s.</v>
          </cell>
        </row>
        <row r="3369">
          <cell r="C3369" t="str">
            <v>673</v>
          </cell>
          <cell r="E3369" t="str">
            <v>675.73</v>
          </cell>
          <cell r="F3369" t="str">
            <v>89111 Tanks and other armored fighting vehicles, motorized, whether or not fitted with weapons, and parts of such vehicles</v>
          </cell>
        </row>
        <row r="3370">
          <cell r="C3370" t="str">
            <v>673</v>
          </cell>
          <cell r="E3370" t="str">
            <v>675.73</v>
          </cell>
          <cell r="F3370" t="str">
            <v>89112 Military weapons (other than revolvers, pistols and the arms of heading 891.13)</v>
          </cell>
        </row>
        <row r="3371">
          <cell r="C3371" t="str">
            <v>673.51</v>
          </cell>
          <cell r="E3371" t="str">
            <v>675.73</v>
          </cell>
          <cell r="F3371" t="str">
            <v>89212 Children's picture, drawing or coloring books</v>
          </cell>
        </row>
        <row r="3372">
          <cell r="C3372" t="str">
            <v>673</v>
          </cell>
          <cell r="E3372" t="str">
            <v>675.12</v>
          </cell>
          <cell r="F3372" t="str">
            <v>89113 Swords, cutlasses, bayonets, lances and similar arms and parts thereof and scabbards and shields thereof</v>
          </cell>
        </row>
        <row r="3373">
          <cell r="C3373" t="str">
            <v>673</v>
          </cell>
          <cell r="E3373" t="str">
            <v>675.12</v>
          </cell>
          <cell r="F3373" t="str">
            <v>89114 Revolvers and pistols, designed to fire live ammunition</v>
          </cell>
        </row>
        <row r="3374">
          <cell r="C3374" t="str">
            <v>673</v>
          </cell>
          <cell r="E3374" t="str">
            <v>675.2</v>
          </cell>
          <cell r="F3374" t="str">
            <v>89121 Cartridges for riveting or similar tools or for captive-bolt humane killers, and parts thereof</v>
          </cell>
        </row>
        <row r="3375">
          <cell r="C3375" t="str">
            <v>673</v>
          </cell>
          <cell r="E3375" t="str">
            <v>675.43</v>
          </cell>
          <cell r="F3375" t="str">
            <v>89122 Cartridges for shotguns</v>
          </cell>
        </row>
        <row r="3376">
          <cell r="C3376" t="str">
            <v>673</v>
          </cell>
          <cell r="E3376" t="str">
            <v>675.62</v>
          </cell>
          <cell r="F3376" t="str">
            <v>89123 Air gun pellets and parts of cartridges for shotguns</v>
          </cell>
        </row>
        <row r="3377">
          <cell r="C3377" t="str">
            <v>673</v>
          </cell>
          <cell r="E3377" t="str">
            <v>675.74</v>
          </cell>
          <cell r="F3377" t="str">
            <v>89124 Cartridges and parts thereof, n.e.s.</v>
          </cell>
        </row>
        <row r="3378">
          <cell r="C3378" t="str">
            <v>673</v>
          </cell>
          <cell r="E3378" t="str">
            <v>676.17</v>
          </cell>
          <cell r="F3378" t="str">
            <v>89129 Munitions of war and parts thereof, n.e.s.</v>
          </cell>
        </row>
        <row r="3379">
          <cell r="C3379" t="str">
            <v>673</v>
          </cell>
          <cell r="E3379" t="str">
            <v>676.19</v>
          </cell>
          <cell r="F3379" t="str">
            <v>89131 Firearms, n.e.s. and other devices that fire an explosive charge (sporting rifles, devices for firing signal flares, blank cartridges, etc.)</v>
          </cell>
        </row>
        <row r="3380">
          <cell r="C3380" t="str">
            <v>673.52</v>
          </cell>
          <cell r="E3380" t="str">
            <v>676.19</v>
          </cell>
          <cell r="F3380" t="str">
            <v>89213 Maps and charts in book form</v>
          </cell>
        </row>
        <row r="3381">
          <cell r="C3381" t="str">
            <v>674.21</v>
          </cell>
          <cell r="E3381" t="str">
            <v>676.41</v>
          </cell>
          <cell r="F3381" t="str">
            <v>89241 Transfers (decalcomanias)</v>
          </cell>
        </row>
        <row r="3382">
          <cell r="C3382" t="str">
            <v>674.21</v>
          </cell>
          <cell r="E3382" t="str">
            <v>676.42</v>
          </cell>
          <cell r="F3382" t="str">
            <v>89242 Printed or illustrated postcards; printed cards bearing personal greetings, messages, etc., illustrated or not, with or without envelopes or trimmings</v>
          </cell>
        </row>
        <row r="3383">
          <cell r="C3383" t="str">
            <v>674.41</v>
          </cell>
          <cell r="E3383" t="str">
            <v>676.29</v>
          </cell>
          <cell r="F3383" t="str">
            <v>89284 Calendars of any kind, printed (including calendar blocks)</v>
          </cell>
        </row>
        <row r="3384">
          <cell r="C3384" t="str">
            <v>674.11</v>
          </cell>
          <cell r="E3384" t="str">
            <v>676.46</v>
          </cell>
          <cell r="F3384" t="str">
            <v>89215 Printed books, brochures, leaflets and similar printed matter, in single sheets, whether or not folded</v>
          </cell>
        </row>
        <row r="3385">
          <cell r="C3385" t="str">
            <v>674.13</v>
          </cell>
          <cell r="E3385" t="str">
            <v>676.39</v>
          </cell>
          <cell r="F3385" t="str">
            <v>89219 Books, brochures and similar printed matter, not in single sheets, n.e.s.</v>
          </cell>
        </row>
        <row r="3386">
          <cell r="C3386" t="str">
            <v>674.13</v>
          </cell>
          <cell r="E3386" t="str">
            <v>676.47</v>
          </cell>
          <cell r="F3386" t="str">
            <v>89221 Newspapers, journals and periodicals, whether or not illustrated or containing advertising material, appearing at least four times a week</v>
          </cell>
        </row>
        <row r="3387">
          <cell r="C3387" t="str">
            <v>674.42</v>
          </cell>
          <cell r="E3387" t="str">
            <v>676.88</v>
          </cell>
          <cell r="F3387" t="str">
            <v>89285 Music, printed or in manuscript, whether or not bound or illustrated</v>
          </cell>
        </row>
        <row r="3388">
          <cell r="C3388" t="str">
            <v>674.43</v>
          </cell>
          <cell r="E3388" t="str">
            <v>676.48</v>
          </cell>
          <cell r="F3388" t="str">
            <v>89286 Trade advertising material, commercial catalogs and the like</v>
          </cell>
        </row>
        <row r="3389">
          <cell r="C3389" t="str">
            <v>674.43</v>
          </cell>
          <cell r="E3389" t="str">
            <v>678.29</v>
          </cell>
          <cell r="F3389" t="str">
            <v>89287 Pictures, designs and photographs</v>
          </cell>
        </row>
        <row r="3390">
          <cell r="C3390" t="str">
            <v>674.31</v>
          </cell>
          <cell r="E3390" t="str">
            <v>678.29</v>
          </cell>
          <cell r="F3390" t="str">
            <v>89282 Plans and drawings for architectural, engineering, industrial, commercial, topographical or similar purposes, being originals by hand; texts, etc.</v>
          </cell>
        </row>
        <row r="3391">
          <cell r="C3391" t="str">
            <v>674.44</v>
          </cell>
          <cell r="E3391" t="str">
            <v>676.86</v>
          </cell>
          <cell r="F3391" t="str">
            <v>89289 Printed matter, n.e.s.</v>
          </cell>
        </row>
        <row r="3392">
          <cell r="C3392" t="str">
            <v>673</v>
          </cell>
          <cell r="E3392" t="str">
            <v>676.86</v>
          </cell>
          <cell r="F3392" t="str">
            <v>89139 Nonmilitary arms other than firearms, n.e.s. (air guns, rifles and pistols, truncheons, etc.), excluding swords and other side arms</v>
          </cell>
        </row>
        <row r="3393">
          <cell r="C3393" t="str">
            <v>673</v>
          </cell>
          <cell r="E3393" t="str">
            <v>677.01</v>
          </cell>
          <cell r="F3393" t="str">
            <v>89191 Parts and accessories of revolvers or pistols designed to fire live ammunition</v>
          </cell>
        </row>
        <row r="3394">
          <cell r="C3394" t="str">
            <v>673</v>
          </cell>
          <cell r="E3394" t="str">
            <v>677.09</v>
          </cell>
          <cell r="F3394" t="str">
            <v>89193 Shotgun barrels of shotguns for sports, hunting, etc.</v>
          </cell>
        </row>
        <row r="3395">
          <cell r="C3395" t="str">
            <v>673</v>
          </cell>
          <cell r="E3395" t="str">
            <v>677.09</v>
          </cell>
          <cell r="F3395" t="str">
            <v>89195 Parts of shotguns and rifles for sports, hunting, etc. n.e.s.</v>
          </cell>
        </row>
        <row r="3396">
          <cell r="C3396" t="str">
            <v>673</v>
          </cell>
          <cell r="E3396" t="str">
            <v>677.09</v>
          </cell>
          <cell r="F3396" t="str">
            <v>89199 Parts and accessories, n.e.s. of military weapons (other than revolvers a nd pistols) and nonmilitary arms (other than firearms and sidearms)</v>
          </cell>
        </row>
        <row r="3397">
          <cell r="C3397" t="str">
            <v>673.53</v>
          </cell>
          <cell r="E3397" t="str">
            <v>679.11</v>
          </cell>
          <cell r="F3397" t="str">
            <v>89214 Maps and hydrographic or similar charts of all kinds (including wall maps, topographical plans and globes), printed, not in book form</v>
          </cell>
        </row>
        <row r="3398">
          <cell r="C3398" t="str">
            <v>674.22</v>
          </cell>
          <cell r="E3398" t="str">
            <v>679.12</v>
          </cell>
          <cell r="F3398" t="str">
            <v>89281 Paper and paperboard labels of all kinds, whether or not printed</v>
          </cell>
        </row>
        <row r="3399">
          <cell r="C3399" t="str">
            <v>674.12</v>
          </cell>
          <cell r="E3399" t="str">
            <v>679.12</v>
          </cell>
          <cell r="F3399" t="str">
            <v>89216 Dictionaries and encyclopedias, and serial installments thereof, not in single sheets</v>
          </cell>
        </row>
        <row r="3400">
          <cell r="C3400" t="str">
            <v>674.14</v>
          </cell>
          <cell r="E3400" t="str">
            <v>679.13</v>
          </cell>
          <cell r="F3400" t="str">
            <v>89229 Newspapers, journals and periodicals, whether or not illustrated or containing advertising material, appearing less than four times a week</v>
          </cell>
        </row>
        <row r="3401">
          <cell r="C3401" t="str">
            <v>674.32</v>
          </cell>
          <cell r="E3401" t="str">
            <v>679.13</v>
          </cell>
          <cell r="F3401" t="str">
            <v>89283 Unused postage, revenue or similar stamps of current or new issue, etc.; check forms; banknotes; stock, share or bond certf &amp; similar documnts of titl</v>
          </cell>
        </row>
        <row r="3402">
          <cell r="C3402" t="str">
            <v>674.51</v>
          </cell>
          <cell r="E3402" t="str">
            <v>679.13</v>
          </cell>
          <cell r="F3402" t="str">
            <v>89311 Sacks and bags (including cones) of plastics</v>
          </cell>
        </row>
        <row r="3403">
          <cell r="C3403" t="str">
            <v>674.52</v>
          </cell>
          <cell r="E3403" t="str">
            <v>679.13</v>
          </cell>
          <cell r="F3403" t="str">
            <v>89319 Articles for the conveyance or packing of goods, n.e.s., of plastics; stoppers, lids, caps and other closures, of plastics</v>
          </cell>
        </row>
        <row r="3404">
          <cell r="C3404" t="str">
            <v>676.11</v>
          </cell>
          <cell r="E3404" t="str">
            <v>679.14</v>
          </cell>
          <cell r="F3404" t="str">
            <v>89731 Articles of jewelry and parts thereof, of precious metal or metals clad with precious metals (except watches and watch cases)</v>
          </cell>
        </row>
        <row r="3405">
          <cell r="C3405" t="str">
            <v>676.12</v>
          </cell>
          <cell r="E3405" t="str">
            <v>679.14</v>
          </cell>
          <cell r="F3405" t="str">
            <v>89732 Articles of goldsmiths' or silversmiths' wares and parts thereof, of precious metal or clad with precious metal (except jewelry, watch cases, etc.)</v>
          </cell>
        </row>
        <row r="3406">
          <cell r="C3406" t="str">
            <v>676.1</v>
          </cell>
          <cell r="E3406" t="str">
            <v>679.15</v>
          </cell>
          <cell r="F3406" t="str">
            <v>89729 Imitation jewelry of nonprecious materials, n.e.s.</v>
          </cell>
        </row>
        <row r="3407">
          <cell r="C3407" t="str">
            <v>676</v>
          </cell>
          <cell r="E3407" t="str">
            <v>679.15</v>
          </cell>
          <cell r="F3407" t="str">
            <v>89512 Fittings for looseleaf binders and files, letter clips and corners, paper clips, etc. of base metal; staples in strips (for office etc.) of base metal</v>
          </cell>
        </row>
        <row r="3408">
          <cell r="C3408" t="str">
            <v>676</v>
          </cell>
          <cell r="E3408" t="str">
            <v>679.16</v>
          </cell>
          <cell r="F3408" t="str">
            <v>89521 Ball point pens; felt tipped or other porous-tipped pens and markers; fountain pens, stylograph and other pens; propelling or sliding pencils, etc.</v>
          </cell>
        </row>
        <row r="3409">
          <cell r="C3409" t="str">
            <v>676</v>
          </cell>
          <cell r="E3409" t="str">
            <v>679.16</v>
          </cell>
          <cell r="F3409" t="str">
            <v>89522 Pen nibs and nib points</v>
          </cell>
        </row>
        <row r="3410">
          <cell r="C3410" t="str">
            <v>676</v>
          </cell>
          <cell r="E3410" t="str">
            <v>679.17</v>
          </cell>
          <cell r="F3410" t="str">
            <v>89523 Pencils, n.e.s., crayons, pencil leads, pastels, drawing charcoals, writing or drawing chalks and tailors' chalks</v>
          </cell>
        </row>
        <row r="3411">
          <cell r="C3411" t="str">
            <v>676.2</v>
          </cell>
          <cell r="E3411" t="str">
            <v>679.31</v>
          </cell>
          <cell r="F3411" t="str">
            <v>89733 Articles of natural or cultured pearls, precious or semiprecious stones (natural, synthetic or reconstructed)</v>
          </cell>
        </row>
        <row r="3412">
          <cell r="C3412" t="str">
            <v>676</v>
          </cell>
          <cell r="E3412" t="str">
            <v>679.31</v>
          </cell>
          <cell r="F3412" t="str">
            <v>89591 Writing or drawing ink and other inks (except printing ink), whether or not concentrated or solid</v>
          </cell>
        </row>
        <row r="3413">
          <cell r="C3413" t="str">
            <v>676</v>
          </cell>
          <cell r="E3413" t="str">
            <v>679.31</v>
          </cell>
          <cell r="F3413" t="str">
            <v>89592 Slates and boards, with writing or drawing surfaces, whether or not framed</v>
          </cell>
        </row>
        <row r="3414">
          <cell r="C3414" t="str">
            <v>676.33</v>
          </cell>
          <cell r="E3414" t="str">
            <v>679.32</v>
          </cell>
          <cell r="F3414" t="str">
            <v>89813 Pianos (including automatic pianos); harpsichords and other keyboard stringed instruments</v>
          </cell>
        </row>
        <row r="3415">
          <cell r="C3415" t="str">
            <v>676</v>
          </cell>
          <cell r="E3415" t="str">
            <v>679.33</v>
          </cell>
          <cell r="F3415" t="str">
            <v>89593 Date, sealing or numbering stamps and the like (including devices for printing or embossing labels) hand operated; hand printing sets, etc.</v>
          </cell>
        </row>
        <row r="3416">
          <cell r="C3416" t="str">
            <v>676.81</v>
          </cell>
          <cell r="E3416" t="str">
            <v>679.33</v>
          </cell>
          <cell r="F3416" t="str">
            <v>89824 Percussion musical instruments (e.g., drums, xylophones, cymbals, castinets, maraccas)</v>
          </cell>
        </row>
        <row r="3417">
          <cell r="C3417" t="str">
            <v>676.81</v>
          </cell>
          <cell r="E3417" t="str">
            <v>679.39</v>
          </cell>
          <cell r="F3417" t="str">
            <v>89825 Keyboard musical instruments (other than accordians), sound of which is produced or must be amplified electrically</v>
          </cell>
        </row>
        <row r="3418">
          <cell r="C3418" t="str">
            <v>676.81</v>
          </cell>
          <cell r="E3418" t="str">
            <v>679.41</v>
          </cell>
          <cell r="F3418" t="str">
            <v>89826 Musical instruments n.e.s. (excluding keyboard instruments except accordia ns), the sound of which is produced or must be amplified electrically</v>
          </cell>
        </row>
        <row r="3419">
          <cell r="C3419" t="str">
            <v>676.82</v>
          </cell>
          <cell r="E3419" t="str">
            <v>679.41</v>
          </cell>
          <cell r="F3419" t="str">
            <v>89829 Musical boxes, fairground and mechanical street organs, etc. and other musical instruments, n.e.s.; decoy calls; whistles, call horns, etc.</v>
          </cell>
        </row>
        <row r="3420">
          <cell r="C3420" t="str">
            <v>676.82</v>
          </cell>
          <cell r="E3420" t="str">
            <v>679.42</v>
          </cell>
          <cell r="F3420" t="str">
            <v>89841 Magnetic tapes for sound recording or similar recording of other phenomena, of a width not exceeding 4 mm</v>
          </cell>
        </row>
        <row r="3421">
          <cell r="C3421" t="str">
            <v>676.82</v>
          </cell>
          <cell r="E3421" t="str">
            <v>679.42</v>
          </cell>
          <cell r="F3421" t="str">
            <v>89843 Magnetic tapes for sound recording or similar recording of other phenomena, of a width exceeding 4 mm but not exceeding 6.5 mm</v>
          </cell>
        </row>
        <row r="3422">
          <cell r="C3422" t="str">
            <v>676.82</v>
          </cell>
          <cell r="E3422" t="str">
            <v>679.43</v>
          </cell>
          <cell r="F3422" t="str">
            <v>89845 Magnetic tapes for sound recording or similar recording of other phenomena, of a width exceeding 6.5 mm</v>
          </cell>
        </row>
        <row r="3423">
          <cell r="C3423" t="str">
            <v>676.83</v>
          </cell>
          <cell r="E3423" t="str">
            <v>679.43</v>
          </cell>
          <cell r="F3423" t="str">
            <v>89851 Magnetic discs for sound recording or similar recording of other phenomena</v>
          </cell>
        </row>
        <row r="3424">
          <cell r="C3424" t="str">
            <v>676.84</v>
          </cell>
          <cell r="E3424" t="str">
            <v>679.43</v>
          </cell>
          <cell r="F3424" t="str">
            <v>89859 Prepared unrecorded media, n.e.s. (other than magnetic tape, photographic film and magnetic disks)</v>
          </cell>
        </row>
        <row r="3425">
          <cell r="C3425" t="str">
            <v>676.84</v>
          </cell>
          <cell r="E3425" t="str">
            <v>679.44</v>
          </cell>
          <cell r="F3425" t="str">
            <v>89860 Magnetic tapes,recorded</v>
          </cell>
        </row>
        <row r="3426">
          <cell r="C3426" t="str">
            <v>676.85</v>
          </cell>
          <cell r="E3426" t="str">
            <v>679.44</v>
          </cell>
          <cell r="F3426" t="str">
            <v>89861 Magnetic tapes, recorded, of a width not exceeding 4 mm, for sound or image</v>
          </cell>
        </row>
        <row r="3427">
          <cell r="C3427" t="str">
            <v>676.85</v>
          </cell>
          <cell r="E3427" t="str">
            <v>679.49</v>
          </cell>
          <cell r="F3427" t="str">
            <v>89865 Magnetic tapes, recorded, of a width exceeding 4 mm but not exceeding 6.5 mm, for sound or image</v>
          </cell>
        </row>
        <row r="3428">
          <cell r="C3428" t="str">
            <v>678.1</v>
          </cell>
          <cell r="E3428" t="str">
            <v>679.51</v>
          </cell>
          <cell r="F3428" t="str">
            <v>89931 Candles, tapers and the like</v>
          </cell>
        </row>
        <row r="3429">
          <cell r="C3429" t="str">
            <v>678.1</v>
          </cell>
          <cell r="E3429" t="str">
            <v>679.52</v>
          </cell>
          <cell r="F3429" t="str">
            <v>89932 Matches, except bengal matches and other pyrotechnical articles</v>
          </cell>
        </row>
        <row r="3430">
          <cell r="C3430" t="str">
            <v>678.1</v>
          </cell>
          <cell r="E3430" t="str">
            <v>679.53</v>
          </cell>
          <cell r="F3430" t="str">
            <v>89933 Cigarette lighters and other lighters, whether or not mechanical or electrical</v>
          </cell>
        </row>
        <row r="3431">
          <cell r="C3431" t="str">
            <v>678.1</v>
          </cell>
          <cell r="E3431" t="str">
            <v>679.54</v>
          </cell>
          <cell r="F3431" t="str">
            <v>89934 Liquid or liquefied-gas fuels in containers of a kind used for filling or refilling cigarette or similar lighters, of a capacity not exceeding 300 cm3</v>
          </cell>
        </row>
        <row r="3432">
          <cell r="C3432" t="str">
            <v>672.47</v>
          </cell>
          <cell r="E3432" t="str">
            <v>679.55</v>
          </cell>
          <cell r="F3432" t="str">
            <v>88551 Watch movements, battery powered</v>
          </cell>
        </row>
        <row r="3433">
          <cell r="C3433" t="str">
            <v>672.81</v>
          </cell>
          <cell r="E3433" t="str">
            <v>679.56</v>
          </cell>
          <cell r="F3433" t="str">
            <v>88575 Alarm clocks (with clock movements), n.e.s.</v>
          </cell>
        </row>
        <row r="3434">
          <cell r="C3434" t="str">
            <v>672.81</v>
          </cell>
          <cell r="E3434" t="str">
            <v>679.59</v>
          </cell>
          <cell r="F3434" t="str">
            <v>88576 Wall clocks (with clock movements), battery, or ac powered</v>
          </cell>
        </row>
        <row r="3435">
          <cell r="C3435" t="str">
            <v>675.31</v>
          </cell>
          <cell r="E3435" t="str">
            <v>679.59</v>
          </cell>
          <cell r="F3435" t="str">
            <v>89399 Articles of plastics, n.e.s.</v>
          </cell>
        </row>
        <row r="3436">
          <cell r="C3436" t="str">
            <v>675.31</v>
          </cell>
          <cell r="E3436" t="str">
            <v>679.59</v>
          </cell>
          <cell r="F3436" t="str">
            <v>89410 Baby carriages, and parts thereof, n.e.s.</v>
          </cell>
        </row>
        <row r="3437">
          <cell r="C3437" t="str">
            <v>675.32</v>
          </cell>
          <cell r="E3437" t="str">
            <v>679.59</v>
          </cell>
          <cell r="F3437" t="str">
            <v>89421 Wheeled toys designed to be ridden by children (including bicycles, tricycles, scooters and pedal cars); dolls' carriages</v>
          </cell>
        </row>
        <row r="3438">
          <cell r="C3438" t="str">
            <v>675.33</v>
          </cell>
          <cell r="E3438" t="str">
            <v>691.11</v>
          </cell>
          <cell r="F3438" t="str">
            <v>89422 Dolls representing only human beings, whether or not dressed</v>
          </cell>
        </row>
        <row r="3439">
          <cell r="C3439" t="str">
            <v>675.34</v>
          </cell>
          <cell r="E3439" t="str">
            <v>691.12</v>
          </cell>
          <cell r="F3439" t="str">
            <v>89423 Parts and accessories of dolls representing only human beings</v>
          </cell>
        </row>
        <row r="3440">
          <cell r="C3440" t="str">
            <v>675.34</v>
          </cell>
          <cell r="E3440" t="str">
            <v>691.13</v>
          </cell>
          <cell r="F3440" t="str">
            <v>89424 Construction sets and constructional toys</v>
          </cell>
        </row>
        <row r="3441">
          <cell r="C3441" t="str">
            <v>675.35</v>
          </cell>
          <cell r="E3441" t="str">
            <v>691.14</v>
          </cell>
          <cell r="F3441" t="str">
            <v>89425 Toys representing animals or non-human creatures</v>
          </cell>
        </row>
        <row r="3442">
          <cell r="C3442" t="str">
            <v>675.36</v>
          </cell>
          <cell r="E3442" t="str">
            <v>691.19</v>
          </cell>
          <cell r="F3442" t="str">
            <v>89426 Toy musical instruments and apparatus</v>
          </cell>
        </row>
        <row r="3443">
          <cell r="C3443" t="str">
            <v>675.51</v>
          </cell>
          <cell r="E3443" t="str">
            <v>692.11</v>
          </cell>
          <cell r="F3443" t="str">
            <v>89437 Playing cards</v>
          </cell>
        </row>
        <row r="3444">
          <cell r="C3444" t="str">
            <v>675.52</v>
          </cell>
          <cell r="E3444" t="str">
            <v>692.41</v>
          </cell>
          <cell r="F3444" t="str">
            <v>89439 Articles for funfair, table and parlor games, n.e.s.</v>
          </cell>
        </row>
        <row r="3445">
          <cell r="C3445" t="str">
            <v>675.53</v>
          </cell>
          <cell r="E3445" t="str">
            <v>692.41</v>
          </cell>
          <cell r="F3445" t="str">
            <v>89441 Lighting sets of a kind used for christmas trees</v>
          </cell>
        </row>
        <row r="3446">
          <cell r="C3446" t="str">
            <v>675.54</v>
          </cell>
          <cell r="E3446" t="str">
            <v>692.41</v>
          </cell>
          <cell r="F3446" t="str">
            <v>89445 Articles, n.e.s. for christmas festivities</v>
          </cell>
        </row>
        <row r="3447">
          <cell r="C3447" t="str">
            <v>675.55</v>
          </cell>
          <cell r="E3447" t="str">
            <v>692.43</v>
          </cell>
          <cell r="F3447" t="str">
            <v>89449 Entertainment articles, n.e.s., including festive, carnival or other entertainment articles, except christmas tree lights and other christmas articles</v>
          </cell>
        </row>
        <row r="3448">
          <cell r="C3448" t="str">
            <v>675.71</v>
          </cell>
          <cell r="E3448" t="str">
            <v>693.11</v>
          </cell>
          <cell r="F3448" t="str">
            <v>89473 Snow-skis and other snow-ski equipment</v>
          </cell>
        </row>
        <row r="3449">
          <cell r="C3449" t="str">
            <v>675.37</v>
          </cell>
          <cell r="E3449" t="str">
            <v>693.11</v>
          </cell>
          <cell r="F3449" t="str">
            <v>89427 Puzzles</v>
          </cell>
        </row>
        <row r="3450">
          <cell r="C3450" t="str">
            <v>675.38</v>
          </cell>
          <cell r="E3450" t="str">
            <v>693.2</v>
          </cell>
          <cell r="F3450" t="str">
            <v>89429 Toys, n.e.s.</v>
          </cell>
        </row>
        <row r="3451">
          <cell r="C3451" t="str">
            <v>675.56</v>
          </cell>
          <cell r="E3451" t="str">
            <v>693.5</v>
          </cell>
          <cell r="F3451" t="str">
            <v>89460 Merry-go-rounds, swings, shooting galleries, and other fairground amusements, traveling circuses, traveling menageries and traveling theatres</v>
          </cell>
        </row>
        <row r="3452">
          <cell r="C3452" t="str">
            <v>675.72</v>
          </cell>
          <cell r="E3452" t="str">
            <v>693.5</v>
          </cell>
          <cell r="F3452" t="str">
            <v>89474 Water skis, surfboards, sailboards and other water sport equipment</v>
          </cell>
        </row>
        <row r="3453">
          <cell r="C3453" t="str">
            <v>676</v>
          </cell>
          <cell r="E3453" t="str">
            <v>693.5</v>
          </cell>
          <cell r="F3453" t="str">
            <v>89594 Typewriter or similar ribbons, inked or otherwise prepared, on spools etc. or not; ink pads, whether or not inked, with or without boxes</v>
          </cell>
        </row>
        <row r="3454">
          <cell r="C3454" t="str">
            <v>676.25</v>
          </cell>
          <cell r="E3454" t="str">
            <v>693.5</v>
          </cell>
          <cell r="F3454" t="str">
            <v>89741 Catalysts in the form of wire cloth or grill, of platinum or of the platinum group metals</v>
          </cell>
        </row>
        <row r="3455">
          <cell r="C3455" t="str">
            <v>676</v>
          </cell>
          <cell r="E3455" t="str">
            <v>693.5</v>
          </cell>
          <cell r="F3455" t="str">
            <v>89611 Paintings, drawings and pastels, executed entirely by hand as works of art</v>
          </cell>
        </row>
        <row r="3456">
          <cell r="C3456" t="str">
            <v>676</v>
          </cell>
          <cell r="E3456" t="str">
            <v>693.5</v>
          </cell>
          <cell r="F3456" t="str">
            <v>89612 Collages and similar decorative plaques</v>
          </cell>
        </row>
        <row r="3457">
          <cell r="C3457" t="str">
            <v>676</v>
          </cell>
          <cell r="E3457" t="str">
            <v>693.5</v>
          </cell>
          <cell r="F3457" t="str">
            <v>89620 Original engravings, prints and lithographs</v>
          </cell>
        </row>
        <row r="3458">
          <cell r="C3458" t="str">
            <v>676.87</v>
          </cell>
          <cell r="E3458" t="str">
            <v>693.5</v>
          </cell>
          <cell r="F3458" t="str">
            <v>89879 Recorded media, n.e.s., sound or similarly recorded phenomena</v>
          </cell>
        </row>
        <row r="3459">
          <cell r="C3459" t="str">
            <v>678.21</v>
          </cell>
          <cell r="E3459" t="str">
            <v>693.5</v>
          </cell>
          <cell r="F3459" t="str">
            <v>89935 Parts and accessories of lighters, n.e.s., other than flints or wicks</v>
          </cell>
        </row>
        <row r="3460">
          <cell r="C3460" t="str">
            <v>672.49</v>
          </cell>
          <cell r="E3460" t="str">
            <v>693.5</v>
          </cell>
          <cell r="F3460" t="str">
            <v>88552 Watch movements, other than battery powered</v>
          </cell>
        </row>
        <row r="3461">
          <cell r="C3461" t="str">
            <v>672.82</v>
          </cell>
          <cell r="E3461" t="str">
            <v>748.31</v>
          </cell>
          <cell r="F3461" t="str">
            <v>88577 Wall clocks (with clock movements), n.e.s.</v>
          </cell>
        </row>
        <row r="3462">
          <cell r="C3462" t="str">
            <v>675.11</v>
          </cell>
          <cell r="E3462" t="str">
            <v>748.32</v>
          </cell>
          <cell r="F3462" t="str">
            <v>89321 Baths, shower baths, washbasins, bidets, lavatory pans, seats and covers, flushing cisterns and similar sanitary ware, of plastics</v>
          </cell>
        </row>
        <row r="3463">
          <cell r="C3463" t="str">
            <v>675.11</v>
          </cell>
          <cell r="E3463" t="str">
            <v>748.39</v>
          </cell>
          <cell r="F3463" t="str">
            <v>89329 Builders' ware of plastics, n.e.s.</v>
          </cell>
        </row>
        <row r="3464">
          <cell r="C3464" t="str">
            <v>675.21</v>
          </cell>
          <cell r="E3464" t="str">
            <v>699.21</v>
          </cell>
          <cell r="F3464" t="str">
            <v>89394 Office or school supplies of plastics</v>
          </cell>
        </row>
        <row r="3465">
          <cell r="C3465" t="str">
            <v>675.41</v>
          </cell>
          <cell r="E3465" t="str">
            <v>699.22</v>
          </cell>
          <cell r="F3465" t="str">
            <v>89431 Video games of a kind used with a television receiver</v>
          </cell>
        </row>
        <row r="3466">
          <cell r="C3466" t="str">
            <v>675.42</v>
          </cell>
          <cell r="E3466" t="str">
            <v>699.22</v>
          </cell>
          <cell r="F3466" t="str">
            <v>89433 Articles and accessories for billiards</v>
          </cell>
        </row>
        <row r="3467">
          <cell r="C3467" t="str">
            <v>675.61</v>
          </cell>
          <cell r="E3467" t="str">
            <v>699.22</v>
          </cell>
          <cell r="F3467" t="str">
            <v>89471 Fishing rods, hooks, other tackle and landing nets; butterfly etc. nets; decoys (not collectors items or decoy calls); hunting etc. requisites, n.e.s.</v>
          </cell>
        </row>
        <row r="3468">
          <cell r="C3468" t="str">
            <v>675.73</v>
          </cell>
          <cell r="E3468" t="str">
            <v>699.22</v>
          </cell>
          <cell r="F3468" t="str">
            <v>89475 Golf equipment</v>
          </cell>
        </row>
        <row r="3469">
          <cell r="C3469" t="str">
            <v>675.73</v>
          </cell>
          <cell r="E3469" t="str">
            <v>699.61</v>
          </cell>
          <cell r="F3469" t="str">
            <v>89476 Tennis, badminton or similar rackets, whether or not strung</v>
          </cell>
        </row>
        <row r="3470">
          <cell r="C3470" t="str">
            <v>675.73</v>
          </cell>
          <cell r="E3470" t="str">
            <v>694.1</v>
          </cell>
          <cell r="F3470" t="str">
            <v>89477 Gloves, mittens and mitts, of leather or composition leather, specially designed for use in sports</v>
          </cell>
        </row>
        <row r="3471">
          <cell r="C3471" t="str">
            <v>675.12</v>
          </cell>
          <cell r="E3471" t="str">
            <v>694.21</v>
          </cell>
          <cell r="F3471" t="str">
            <v>89331 Floor coverings of plastics, whether or not self-adhesive, in rolls or in the form of tiles; wall or ceiling coverings of plastics</v>
          </cell>
        </row>
        <row r="3472">
          <cell r="C3472" t="str">
            <v>675.12</v>
          </cell>
          <cell r="E3472" t="str">
            <v>694.21</v>
          </cell>
          <cell r="F3472" t="str">
            <v>89332 Tableware, kitchenware, other household articles and toilet articles of plastics</v>
          </cell>
        </row>
        <row r="3473">
          <cell r="C3473" t="str">
            <v>675.22</v>
          </cell>
          <cell r="E3473" t="str">
            <v>694.21</v>
          </cell>
          <cell r="F3473" t="str">
            <v>89395 Fittings for furniture, coachwork or the like of plastics</v>
          </cell>
        </row>
        <row r="3474">
          <cell r="C3474" t="str">
            <v>675.43</v>
          </cell>
          <cell r="E3474" t="str">
            <v>694.21</v>
          </cell>
          <cell r="F3474" t="str">
            <v>89435 Games n.e.s., coin- or disc-operated (not bowling alley equipment)</v>
          </cell>
        </row>
        <row r="3475">
          <cell r="C3475" t="str">
            <v>675.62</v>
          </cell>
          <cell r="E3475" t="str">
            <v>694.21</v>
          </cell>
          <cell r="F3475" t="str">
            <v>89472 Ice skates and roller skates (including skating boots with skates attached)</v>
          </cell>
        </row>
        <row r="3476">
          <cell r="C3476" t="str">
            <v>675.74</v>
          </cell>
          <cell r="E3476" t="str">
            <v>694.21</v>
          </cell>
          <cell r="F3476" t="str">
            <v>89478 Articles and equipment for general physical exercise, gymnastics or athletics</v>
          </cell>
        </row>
        <row r="3477">
          <cell r="C3477" t="str">
            <v>675.74</v>
          </cell>
          <cell r="E3477" t="str">
            <v>694.21</v>
          </cell>
          <cell r="F3477" t="str">
            <v>89479 Sports goods, n.e.s., including skate boards, polo and croquet mallets, clay pigeons and projectors, bobsleds, toboggans, snowshoes and sleds, etc.</v>
          </cell>
        </row>
        <row r="3478">
          <cell r="C3478" t="str">
            <v>675.74</v>
          </cell>
          <cell r="E3478" t="str">
            <v>694.22</v>
          </cell>
          <cell r="F3478" t="str">
            <v>89511 Desk-top filing or card-index cabinets, paper trays or rests, stamp stands and similar office or desk equipment (other than furniture) of base metal</v>
          </cell>
        </row>
        <row r="3479">
          <cell r="C3479" t="str">
            <v>676</v>
          </cell>
          <cell r="E3479" t="str">
            <v>694.22</v>
          </cell>
          <cell r="F3479" t="str">
            <v>89630 Original sculptures and statuary, in any material</v>
          </cell>
        </row>
        <row r="3480">
          <cell r="C3480" t="str">
            <v>676</v>
          </cell>
          <cell r="E3480" t="str">
            <v>694.22</v>
          </cell>
          <cell r="F3480" t="str">
            <v>89640 Postage or revenue stamps, stamp-postmarks, first-day covers, etc. as collectors' items (if unused not current or new issue in country of destination)</v>
          </cell>
        </row>
        <row r="3481">
          <cell r="C3481" t="str">
            <v>676</v>
          </cell>
          <cell r="E3481" t="str">
            <v>694.22</v>
          </cell>
          <cell r="F3481" t="str">
            <v>89650 Collections and collectors' pieces of zoological, botanical, mineralogical, anatomical, historical, archaeological, numismatic, etc. interest</v>
          </cell>
        </row>
        <row r="3482">
          <cell r="C3482" t="str">
            <v>676</v>
          </cell>
          <cell r="E3482" t="str">
            <v>694.22</v>
          </cell>
          <cell r="F3482" t="str">
            <v>89660 Antiques of an age exceeding 100 years</v>
          </cell>
        </row>
        <row r="3483">
          <cell r="C3483" t="str">
            <v>676</v>
          </cell>
          <cell r="E3483" t="str">
            <v>699.32</v>
          </cell>
          <cell r="F3483" t="str">
            <v>89721 Imitation jewelry of base metal, whether or not plated with precious metal</v>
          </cell>
        </row>
        <row r="3484">
          <cell r="C3484" t="str">
            <v>676.29</v>
          </cell>
          <cell r="E3484" t="str">
            <v>699.32</v>
          </cell>
          <cell r="F3484" t="str">
            <v>89749 Articles of precious metal or of metal clad with precious metal, n.e.s.</v>
          </cell>
        </row>
        <row r="3485">
          <cell r="C3485" t="str">
            <v>676.46</v>
          </cell>
          <cell r="E3485" t="str">
            <v>699.31</v>
          </cell>
          <cell r="F3485" t="str">
            <v>89821 Keyboard pipe organs; harmoniums and similar keyboard instruments with free metal reeds</v>
          </cell>
        </row>
        <row r="3486">
          <cell r="C3486" t="str">
            <v>676.39</v>
          </cell>
          <cell r="E3486" t="str">
            <v>699.4</v>
          </cell>
          <cell r="F3486" t="str">
            <v>89815 String musical instruments, n.e.s. (e.g. guitars, violins, harps)</v>
          </cell>
        </row>
        <row r="3487">
          <cell r="C3487" t="str">
            <v>676.47</v>
          </cell>
          <cell r="E3487" t="str">
            <v>699.4</v>
          </cell>
          <cell r="F3487" t="str">
            <v>89822 Accordians and similar instruments; mouth organs</v>
          </cell>
        </row>
        <row r="3488">
          <cell r="C3488" t="str">
            <v>676.88</v>
          </cell>
          <cell r="E3488" t="str">
            <v>699.4</v>
          </cell>
          <cell r="F3488" t="str">
            <v>89890 Parts and accessories of musical instruments (mechanisms for music boxes, perforated cards, etc.); metronomes, tuning forks and pitch pipes</v>
          </cell>
        </row>
        <row r="3489">
          <cell r="C3489" t="str">
            <v>676.48</v>
          </cell>
          <cell r="E3489" t="str">
            <v>697.31</v>
          </cell>
          <cell r="F3489" t="str">
            <v>89823 Wind musical instruments, n.e.s. (e.g., clarinets, trumpets, bagpipes)</v>
          </cell>
        </row>
        <row r="3490">
          <cell r="C3490" t="str">
            <v>678.29</v>
          </cell>
          <cell r="E3490" t="str">
            <v>697.31</v>
          </cell>
          <cell r="F3490" t="str">
            <v>89936 Roughly shaped blocks of wood or root, for the manufacture of pipes for smokers</v>
          </cell>
        </row>
        <row r="3491">
          <cell r="C3491" t="str">
            <v>678.29</v>
          </cell>
          <cell r="E3491" t="str">
            <v>697.31</v>
          </cell>
          <cell r="F3491" t="str">
            <v>89937 Smoking pipes (including pipe bowls) and cigar or cigarette holders, and parts thereof</v>
          </cell>
        </row>
        <row r="3492">
          <cell r="C3492" t="str">
            <v>678.29</v>
          </cell>
          <cell r="E3492" t="str">
            <v>697.32</v>
          </cell>
          <cell r="F3492" t="str">
            <v>89939 Ferrocerium and other pyrophoric alloys; metaldehyde, etc. for fuel use; s olid or semi-solid fuels; resin torches, firelighters and the like</v>
          </cell>
        </row>
        <row r="3493">
          <cell r="C3493" t="str">
            <v>676.86</v>
          </cell>
          <cell r="E3493" t="str">
            <v>697.32</v>
          </cell>
          <cell r="F3493" t="str">
            <v>89867 Magnetic tapes, recorded, of a width exceeding 6.5 mm, for sound or image</v>
          </cell>
        </row>
        <row r="3494">
          <cell r="C3494" t="str">
            <v>676.86</v>
          </cell>
          <cell r="E3494" t="str">
            <v>697.32</v>
          </cell>
          <cell r="F3494" t="str">
            <v>89871 Phonograph records, recorded</v>
          </cell>
        </row>
        <row r="3495">
          <cell r="C3495" t="str">
            <v>677.01</v>
          </cell>
          <cell r="E3495" t="str">
            <v>697.33</v>
          </cell>
          <cell r="F3495" t="str">
            <v>89911 Worked ivory, bone, horn, coral, mother-of-pearl and other animal carving materials, and articles thereof (including articles obtained by molding)</v>
          </cell>
        </row>
        <row r="3496">
          <cell r="C3496" t="str">
            <v>677.09</v>
          </cell>
          <cell r="E3496" t="str">
            <v>812.11</v>
          </cell>
          <cell r="F3496" t="str">
            <v>89919 Worked vegetable or mineral carving material and articles thereof; molded articles of wax, natural gums, etc.; worked unhardened gelatin, etc., n.e.s.</v>
          </cell>
        </row>
        <row r="3497">
          <cell r="C3497" t="str">
            <v>677.09</v>
          </cell>
          <cell r="E3497" t="str">
            <v>812.11</v>
          </cell>
          <cell r="F3497" t="str">
            <v>89921 Artificial flowers, foliage or fruit and articles and parts thereof, of plastics</v>
          </cell>
        </row>
        <row r="3498">
          <cell r="C3498" t="str">
            <v>677.09</v>
          </cell>
          <cell r="E3498" t="str">
            <v>812.15</v>
          </cell>
          <cell r="F3498" t="str">
            <v>89929 Artificial flowers, foliage or fruit and articles and parts thereof, of materials other than plastics</v>
          </cell>
        </row>
        <row r="3499">
          <cell r="C3499" t="str">
            <v>679.11</v>
          </cell>
          <cell r="E3499" t="str">
            <v>697.44</v>
          </cell>
          <cell r="F3499" t="str">
            <v>89941 Umbrellas and sun umbrellas (including walking-stick umbrellas, garden umbrellas and similar umbrellas)</v>
          </cell>
        </row>
        <row r="3500">
          <cell r="C3500" t="str">
            <v>679.12</v>
          </cell>
          <cell r="E3500" t="str">
            <v>697.41</v>
          </cell>
          <cell r="F3500" t="str">
            <v>89942 Walking-sticks, seat-sticks, whips, riding-crops and the like</v>
          </cell>
        </row>
        <row r="3501">
          <cell r="C3501" t="str">
            <v>679.13</v>
          </cell>
          <cell r="E3501" t="str">
            <v>697.41</v>
          </cell>
          <cell r="F3501" t="str">
            <v>89949 Parts, trimmings and accessories of umbrellas, walking-sticks, seat-sticks, whips, riding-crops and the like</v>
          </cell>
        </row>
        <row r="3502">
          <cell r="C3502" t="str">
            <v>679.13</v>
          </cell>
          <cell r="E3502" t="str">
            <v>697.41</v>
          </cell>
          <cell r="F3502" t="str">
            <v>89961 Hearing aids (excluding parts and accessories)</v>
          </cell>
        </row>
        <row r="3503">
          <cell r="C3503" t="str">
            <v>679.14</v>
          </cell>
          <cell r="E3503" t="str">
            <v>697.41</v>
          </cell>
          <cell r="F3503" t="str">
            <v>89963 Orthopedic or fracture appliances, including artificial joints</v>
          </cell>
        </row>
        <row r="3504">
          <cell r="C3504" t="str">
            <v>679.14</v>
          </cell>
          <cell r="E3504" t="str">
            <v>697.41</v>
          </cell>
          <cell r="F3504" t="str">
            <v>89965 Artificial teeth and dental fittings</v>
          </cell>
        </row>
        <row r="3505">
          <cell r="C3505" t="str">
            <v>679.15</v>
          </cell>
          <cell r="E3505" t="str">
            <v>697.51</v>
          </cell>
          <cell r="F3505" t="str">
            <v>89966 Artificial parts of the body, n.e.s.</v>
          </cell>
        </row>
        <row r="3506">
          <cell r="C3506" t="str">
            <v>679.15</v>
          </cell>
          <cell r="E3506" t="str">
            <v>697.51</v>
          </cell>
          <cell r="F3506" t="str">
            <v>89967 Pacemakers for stimulating heart muscles (excluding parts and accessories)</v>
          </cell>
        </row>
        <row r="3507">
          <cell r="C3507" t="str">
            <v>679.16</v>
          </cell>
          <cell r="E3507" t="str">
            <v>697.51</v>
          </cell>
          <cell r="F3507" t="str">
            <v>89969 Appliances n.e.s., which are worn or carried, or implanted in the body, to compensate for a physical defect or disability</v>
          </cell>
        </row>
        <row r="3508">
          <cell r="C3508" t="str">
            <v>679.16</v>
          </cell>
          <cell r="E3508" t="str">
            <v>697.51</v>
          </cell>
          <cell r="F3508" t="str">
            <v>89971 Basketware, wickerwork and other articles made directly to shape from plaiting materials or matting, etc. or parallel strands; articles of loofah</v>
          </cell>
        </row>
        <row r="3509">
          <cell r="C3509" t="str">
            <v>679.17</v>
          </cell>
          <cell r="E3509" t="str">
            <v>699.62</v>
          </cell>
          <cell r="F3509" t="str">
            <v>89972 Brooms, brushes (including brushes which are parts of machines, etc. or vehicles), mops and feather dusters; prepared knots and tufts; paint pads etc.</v>
          </cell>
        </row>
        <row r="3510">
          <cell r="C3510" t="str">
            <v>679.31</v>
          </cell>
          <cell r="E3510" t="str">
            <v>699.63</v>
          </cell>
          <cell r="F3510" t="str">
            <v>89973 Plaits and similar products of plaiting materials, whether or not assembled into strips</v>
          </cell>
        </row>
        <row r="3511">
          <cell r="C3511" t="str">
            <v>679.31</v>
          </cell>
          <cell r="E3511" t="str">
            <v>699.63</v>
          </cell>
          <cell r="F3511" t="str">
            <v>89974 Mats, matting and screens of vegetable materials</v>
          </cell>
        </row>
        <row r="3512">
          <cell r="C3512" t="str">
            <v>679.31</v>
          </cell>
          <cell r="E3512" t="str">
            <v>699.65</v>
          </cell>
          <cell r="F3512" t="str">
            <v>89979 Plaiting materials, plaits and similar products thereof, n.e.s., bound in strands or woven in sheets, whether or not being finished articles</v>
          </cell>
        </row>
        <row r="3513">
          <cell r="C3513" t="str">
            <v>679.32</v>
          </cell>
          <cell r="E3513" t="str">
            <v>699.65</v>
          </cell>
          <cell r="F3513" t="str">
            <v>89981 Hand sieves and hand riddles</v>
          </cell>
        </row>
        <row r="3514">
          <cell r="C3514" t="str">
            <v>679.33</v>
          </cell>
          <cell r="E3514" t="str">
            <v>699.67</v>
          </cell>
          <cell r="F3514" t="str">
            <v>89982 Powder puffs and pads for the application of cosmetics or toilet preparations</v>
          </cell>
        </row>
        <row r="3515">
          <cell r="C3515" t="str">
            <v>679.33</v>
          </cell>
          <cell r="E3515" t="str">
            <v>699.69</v>
          </cell>
          <cell r="F3515" t="str">
            <v>89983 Press-fasteners, snap-fasteners and press-studs and parts therefor; buttons</v>
          </cell>
        </row>
        <row r="3516">
          <cell r="C3516" t="str">
            <v>679.39</v>
          </cell>
          <cell r="E3516" t="str">
            <v>283.2</v>
          </cell>
          <cell r="F3516" t="str">
            <v>89984 Button molds and other parts of buttons; button blanks</v>
          </cell>
        </row>
        <row r="3517">
          <cell r="C3517" t="str">
            <v>679.41</v>
          </cell>
          <cell r="E3517" t="str">
            <v>682.11</v>
          </cell>
          <cell r="F3517" t="str">
            <v>89985 Slide fasteners</v>
          </cell>
        </row>
        <row r="3518">
          <cell r="C3518" t="str">
            <v>679.42</v>
          </cell>
          <cell r="E3518" t="str">
            <v>682.12</v>
          </cell>
          <cell r="F3518" t="str">
            <v>89986 Parts of slide fasteners</v>
          </cell>
        </row>
        <row r="3519">
          <cell r="C3519" t="str">
            <v>679.43</v>
          </cell>
          <cell r="E3519" t="str">
            <v>682.12</v>
          </cell>
          <cell r="F3519" t="str">
            <v>89987 Scent sprays and similar toilet sprays, and mounts and heads therefor</v>
          </cell>
        </row>
        <row r="3520">
          <cell r="C3520" t="str">
            <v>679.43</v>
          </cell>
          <cell r="E3520" t="str">
            <v>682.12</v>
          </cell>
          <cell r="F3520" t="str">
            <v>89988 Tailors' dummies and other lay figures; automatons and other animated displays used for shop window dressing</v>
          </cell>
        </row>
        <row r="3521">
          <cell r="C3521" t="str">
            <v>679.43</v>
          </cell>
          <cell r="E3521" t="str">
            <v>682.12</v>
          </cell>
          <cell r="F3521" t="str">
            <v>89989 Combs, hair-slides and the like; hairpins, curling pins, curling grips, hair curlers and the like (except electric), and parts thereof</v>
          </cell>
        </row>
        <row r="3522">
          <cell r="C3522" t="str">
            <v>679.44</v>
          </cell>
          <cell r="E3522" t="str">
            <v>682.14</v>
          </cell>
          <cell r="F3522" t="str">
            <v>89991 Articles of gut (other than silkworm gut), of goldbeater's skin, of bladders or of tendons</v>
          </cell>
        </row>
        <row r="3523">
          <cell r="C3523" t="str">
            <v>679.49</v>
          </cell>
          <cell r="E3523" t="str">
            <v>682.14</v>
          </cell>
          <cell r="F3523" t="str">
            <v>89992 Skins and other parts of birds with their feathers or down, feathers, down, worked or processed and articles thereof (except worked quills and scapes)</v>
          </cell>
        </row>
        <row r="3524">
          <cell r="C3524" t="str">
            <v>679.51</v>
          </cell>
          <cell r="E3524" t="str">
            <v>682.14</v>
          </cell>
          <cell r="F3524" t="str">
            <v>89994 Human hair, dressed, or otherwise worked; wool or other animal hair or other textile materials, prepared for making wigs or the like</v>
          </cell>
        </row>
        <row r="3525">
          <cell r="C3525" t="str">
            <v>679.52</v>
          </cell>
          <cell r="E3525" t="str">
            <v>288.21</v>
          </cell>
          <cell r="F3525" t="str">
            <v>89995 Wigs, false beards, eyebrows, eyelashes, switches and the like, of human or animal hair or of textile materials; articles of human hair, n.e.s.</v>
          </cell>
        </row>
        <row r="3526">
          <cell r="C3526" t="str">
            <v>679.53</v>
          </cell>
          <cell r="E3526" t="str">
            <v>682.13</v>
          </cell>
          <cell r="F3526" t="str">
            <v>89996 Parachutes (including dirigible parachutes) and rotochutes; parts thereof and accessories thereto</v>
          </cell>
        </row>
        <row r="3527">
          <cell r="C3527" t="str">
            <v>679.54</v>
          </cell>
          <cell r="E3527" t="str">
            <v>682.62</v>
          </cell>
          <cell r="F3527" t="str">
            <v>89997 Vacuum flasks and other vacuum vessels, complete with cases; parts thereof (other than glass inners)</v>
          </cell>
        </row>
        <row r="3528">
          <cell r="C3528" t="str">
            <v>679.55</v>
          </cell>
          <cell r="E3528" t="str">
            <v>682.62</v>
          </cell>
          <cell r="F3528" t="str">
            <v>93100 Special transactions and commodities not classified according to kind</v>
          </cell>
        </row>
        <row r="3529">
          <cell r="C3529" t="str">
            <v>679.56</v>
          </cell>
          <cell r="E3529" t="str">
            <v>682.31</v>
          </cell>
          <cell r="F3529" t="str">
            <v>96100 Coin (other than gold coin), not being legal tender</v>
          </cell>
        </row>
        <row r="3530">
          <cell r="C3530" t="str">
            <v>679.59</v>
          </cell>
          <cell r="E3530" t="str">
            <v>682.32</v>
          </cell>
          <cell r="F3530" t="str">
            <v>97101 Gold (including gold plated with platinum), nonmonetary, unwrought or in semimanufactured forms or in powder form</v>
          </cell>
        </row>
        <row r="3531">
          <cell r="C3531" t="str">
            <v>679.59</v>
          </cell>
          <cell r="E3531" t="str">
            <v>682.32</v>
          </cell>
          <cell r="F3531" t="str">
            <v>97102 Base metals or silver, clad with gold, not further worked than semimanufactured</v>
          </cell>
        </row>
        <row r="3532">
          <cell r="C3532" t="str">
            <v>679.59</v>
          </cell>
          <cell r="E3532" t="str">
            <v>682.41</v>
          </cell>
          <cell r="F3532" t="str">
            <v>97103 Gold waste and scrap (including metal clad with gold but excluding sweepings containing other precious metals)</v>
          </cell>
        </row>
        <row r="3533">
          <cell r="C3533" t="str">
            <v>679.59</v>
          </cell>
          <cell r="E3533" t="str">
            <v>682.41</v>
          </cell>
          <cell r="F3533" t="str">
            <v xml:space="preserve">97200 </v>
          </cell>
        </row>
        <row r="3534">
          <cell r="C3534" t="str">
            <v>691.11</v>
          </cell>
          <cell r="E3534" t="str">
            <v>682.42</v>
          </cell>
        </row>
        <row r="3535">
          <cell r="C3535" t="str">
            <v>691.12</v>
          </cell>
          <cell r="E3535" t="str">
            <v>682.42</v>
          </cell>
        </row>
        <row r="3536">
          <cell r="C3536" t="str">
            <v>691.13</v>
          </cell>
          <cell r="E3536" t="str">
            <v>682.42</v>
          </cell>
        </row>
        <row r="3537">
          <cell r="C3537" t="str">
            <v>691.14</v>
          </cell>
          <cell r="E3537" t="str">
            <v>682.51</v>
          </cell>
        </row>
        <row r="3538">
          <cell r="C3538" t="str">
            <v>691.19</v>
          </cell>
          <cell r="E3538" t="str">
            <v>682.51</v>
          </cell>
        </row>
        <row r="3539">
          <cell r="C3539" t="str">
            <v>692.11</v>
          </cell>
          <cell r="E3539" t="str">
            <v>682.52</v>
          </cell>
        </row>
        <row r="3540">
          <cell r="C3540" t="str">
            <v>692.41</v>
          </cell>
          <cell r="E3540" t="str">
            <v>682.52</v>
          </cell>
        </row>
        <row r="3541">
          <cell r="C3541" t="str">
            <v>692.41</v>
          </cell>
          <cell r="E3541" t="str">
            <v>682.52</v>
          </cell>
        </row>
        <row r="3542">
          <cell r="C3542" t="str">
            <v>692.41</v>
          </cell>
          <cell r="E3542" t="str">
            <v>682.52</v>
          </cell>
        </row>
        <row r="3543">
          <cell r="C3543" t="str">
            <v>692.43</v>
          </cell>
          <cell r="E3543" t="str">
            <v>682.52</v>
          </cell>
        </row>
        <row r="3544">
          <cell r="C3544" t="str">
            <v>693.11</v>
          </cell>
          <cell r="E3544" t="str">
            <v>682.52</v>
          </cell>
        </row>
        <row r="3545">
          <cell r="C3545" t="str">
            <v>693.11</v>
          </cell>
          <cell r="E3545" t="str">
            <v>682.61</v>
          </cell>
        </row>
        <row r="3546">
          <cell r="C3546" t="str">
            <v>693.2</v>
          </cell>
          <cell r="E3546" t="str">
            <v>682.61</v>
          </cell>
        </row>
        <row r="3547">
          <cell r="C3547" t="str">
            <v>693.51</v>
          </cell>
          <cell r="E3547" t="str">
            <v>682.61</v>
          </cell>
        </row>
        <row r="3548">
          <cell r="C3548" t="str">
            <v>693.51</v>
          </cell>
          <cell r="E3548" t="str">
            <v>682.61</v>
          </cell>
        </row>
        <row r="3549">
          <cell r="C3549" t="str">
            <v>693.51</v>
          </cell>
          <cell r="E3549" t="str">
            <v>682.71</v>
          </cell>
        </row>
        <row r="3550">
          <cell r="C3550" t="str">
            <v>693.51</v>
          </cell>
          <cell r="E3550" t="str">
            <v>682.71</v>
          </cell>
        </row>
        <row r="3551">
          <cell r="C3551" t="str">
            <v>693.51</v>
          </cell>
          <cell r="E3551" t="str">
            <v>682.71</v>
          </cell>
        </row>
        <row r="3552">
          <cell r="C3552" t="str">
            <v>693.51</v>
          </cell>
          <cell r="E3552" t="str">
            <v>682.71</v>
          </cell>
        </row>
        <row r="3553">
          <cell r="C3553" t="str">
            <v>693.51</v>
          </cell>
          <cell r="E3553" t="str">
            <v>682.72</v>
          </cell>
        </row>
        <row r="3554">
          <cell r="C3554" t="str">
            <v>693.51</v>
          </cell>
          <cell r="E3554" t="str">
            <v>682.72</v>
          </cell>
        </row>
        <row r="3555">
          <cell r="C3555" t="str">
            <v>693.51</v>
          </cell>
          <cell r="E3555" t="str">
            <v>693.12</v>
          </cell>
        </row>
        <row r="3556">
          <cell r="C3556" t="str">
            <v>693.51</v>
          </cell>
          <cell r="E3556" t="str">
            <v>694.31</v>
          </cell>
        </row>
        <row r="3557">
          <cell r="C3557" t="str">
            <v>693.51</v>
          </cell>
          <cell r="E3557" t="str">
            <v>694.32</v>
          </cell>
        </row>
        <row r="3558">
          <cell r="C3558" t="str">
            <v>748.31</v>
          </cell>
          <cell r="E3558" t="str">
            <v>694.32</v>
          </cell>
        </row>
        <row r="3559">
          <cell r="C3559" t="str">
            <v>748.32</v>
          </cell>
          <cell r="E3559" t="str">
            <v>694.33</v>
          </cell>
        </row>
        <row r="3560">
          <cell r="C3560" t="str">
            <v>748.39</v>
          </cell>
          <cell r="E3560" t="str">
            <v>694.33</v>
          </cell>
        </row>
        <row r="3561">
          <cell r="C3561" t="str">
            <v>699.21</v>
          </cell>
          <cell r="E3561" t="str">
            <v>697.42</v>
          </cell>
        </row>
        <row r="3562">
          <cell r="C3562" t="str">
            <v>699.22</v>
          </cell>
          <cell r="E3562" t="str">
            <v>697.42</v>
          </cell>
        </row>
        <row r="3563">
          <cell r="C3563" t="str">
            <v>699.22</v>
          </cell>
          <cell r="E3563" t="str">
            <v>697.52</v>
          </cell>
        </row>
        <row r="3564">
          <cell r="C3564" t="str">
            <v>699.22</v>
          </cell>
          <cell r="E3564" t="str">
            <v>699.71</v>
          </cell>
        </row>
        <row r="3565">
          <cell r="C3565" t="str">
            <v>699.22</v>
          </cell>
          <cell r="E3565" t="str">
            <v>699.73</v>
          </cell>
        </row>
        <row r="3566">
          <cell r="C3566" t="str">
            <v>699.61</v>
          </cell>
          <cell r="E3566" t="str">
            <v>699.73</v>
          </cell>
        </row>
        <row r="3567">
          <cell r="C3567" t="str">
            <v>694.1</v>
          </cell>
          <cell r="E3567" t="str">
            <v>284.21</v>
          </cell>
        </row>
        <row r="3568">
          <cell r="C3568" t="str">
            <v>694.21</v>
          </cell>
          <cell r="E3568" t="str">
            <v>284.22</v>
          </cell>
        </row>
        <row r="3569">
          <cell r="C3569" t="str">
            <v>694.21</v>
          </cell>
          <cell r="E3569" t="str">
            <v>683.11</v>
          </cell>
        </row>
        <row r="3570">
          <cell r="C3570" t="str">
            <v>694.21</v>
          </cell>
          <cell r="E3570" t="str">
            <v>683.12</v>
          </cell>
        </row>
        <row r="3571">
          <cell r="C3571" t="str">
            <v>694.21</v>
          </cell>
          <cell r="E3571" t="str">
            <v>288.22</v>
          </cell>
        </row>
        <row r="3572">
          <cell r="C3572" t="str">
            <v>694.21</v>
          </cell>
          <cell r="E3572" t="str">
            <v>683.23</v>
          </cell>
        </row>
        <row r="3573">
          <cell r="C3573" t="str">
            <v>694.21</v>
          </cell>
          <cell r="E3573" t="str">
            <v>683.21</v>
          </cell>
        </row>
        <row r="3574">
          <cell r="C3574" t="str">
            <v>694.21</v>
          </cell>
          <cell r="E3574" t="str">
            <v>683.21</v>
          </cell>
        </row>
        <row r="3575">
          <cell r="C3575" t="str">
            <v>694.22</v>
          </cell>
          <cell r="E3575" t="str">
            <v>683.21</v>
          </cell>
        </row>
        <row r="3576">
          <cell r="C3576" t="str">
            <v>694.22</v>
          </cell>
          <cell r="E3576" t="str">
            <v>683.21</v>
          </cell>
        </row>
        <row r="3577">
          <cell r="C3577" t="str">
            <v>694.22</v>
          </cell>
          <cell r="E3577" t="str">
            <v>683.24</v>
          </cell>
        </row>
        <row r="3578">
          <cell r="C3578" t="str">
            <v>694.22</v>
          </cell>
          <cell r="E3578" t="str">
            <v>683.24</v>
          </cell>
        </row>
        <row r="3579">
          <cell r="C3579" t="str">
            <v>694.22</v>
          </cell>
          <cell r="E3579" t="str">
            <v>683.22</v>
          </cell>
        </row>
        <row r="3580">
          <cell r="C3580" t="str">
            <v>699.31</v>
          </cell>
          <cell r="E3580" t="str">
            <v>683.22</v>
          </cell>
        </row>
        <row r="3581">
          <cell r="C3581" t="str">
            <v>699.32</v>
          </cell>
          <cell r="E3581" t="str">
            <v>683.22</v>
          </cell>
        </row>
        <row r="3582">
          <cell r="C3582" t="str">
            <v>699.32</v>
          </cell>
          <cell r="E3582" t="str">
            <v>699.75</v>
          </cell>
        </row>
        <row r="3583">
          <cell r="C3583" t="str">
            <v>699.31</v>
          </cell>
          <cell r="E3583" t="str">
            <v>699.75</v>
          </cell>
        </row>
        <row r="3584">
          <cell r="C3584" t="str">
            <v>699.41</v>
          </cell>
          <cell r="E3584" t="str">
            <v>684.11</v>
          </cell>
        </row>
        <row r="3585">
          <cell r="C3585" t="str">
            <v>699.41</v>
          </cell>
          <cell r="E3585" t="str">
            <v>684.12</v>
          </cell>
        </row>
        <row r="3586">
          <cell r="C3586" t="str">
            <v>699.41</v>
          </cell>
          <cell r="E3586" t="str">
            <v>288.23</v>
          </cell>
        </row>
        <row r="3587">
          <cell r="C3587" t="str">
            <v>697.31</v>
          </cell>
          <cell r="E3587" t="str">
            <v>684.25</v>
          </cell>
        </row>
        <row r="3588">
          <cell r="C3588" t="str">
            <v>697.31</v>
          </cell>
          <cell r="E3588" t="str">
            <v>684.25</v>
          </cell>
        </row>
        <row r="3589">
          <cell r="C3589" t="str">
            <v>697.31</v>
          </cell>
          <cell r="E3589" t="str">
            <v>684.21</v>
          </cell>
        </row>
        <row r="3590">
          <cell r="C3590" t="str">
            <v>697.32</v>
          </cell>
          <cell r="E3590" t="str">
            <v>684.21</v>
          </cell>
        </row>
        <row r="3591">
          <cell r="C3591" t="str">
            <v>697.32</v>
          </cell>
          <cell r="E3591" t="str">
            <v>684.21</v>
          </cell>
        </row>
        <row r="3592">
          <cell r="C3592" t="str">
            <v>697.32</v>
          </cell>
          <cell r="E3592" t="str">
            <v>684.22</v>
          </cell>
        </row>
        <row r="3593">
          <cell r="C3593" t="str">
            <v>697.33</v>
          </cell>
          <cell r="E3593" t="str">
            <v>684.22</v>
          </cell>
        </row>
        <row r="3594">
          <cell r="C3594" t="str">
            <v>812.11</v>
          </cell>
          <cell r="E3594" t="str">
            <v>684.22</v>
          </cell>
        </row>
        <row r="3595">
          <cell r="C3595" t="str">
            <v>812.11</v>
          </cell>
          <cell r="E3595" t="str">
            <v>684.22</v>
          </cell>
        </row>
        <row r="3596">
          <cell r="C3596" t="str">
            <v>812.15</v>
          </cell>
          <cell r="E3596" t="str">
            <v>684.23</v>
          </cell>
        </row>
        <row r="3597">
          <cell r="C3597" t="str">
            <v>697.44</v>
          </cell>
          <cell r="E3597" t="str">
            <v>684.23</v>
          </cell>
        </row>
        <row r="3598">
          <cell r="C3598" t="str">
            <v>697.41</v>
          </cell>
          <cell r="E3598" t="str">
            <v>684.23</v>
          </cell>
        </row>
        <row r="3599">
          <cell r="C3599" t="str">
            <v>697.41</v>
          </cell>
          <cell r="E3599" t="str">
            <v>684.23</v>
          </cell>
        </row>
        <row r="3600">
          <cell r="C3600" t="str">
            <v>697.41</v>
          </cell>
          <cell r="E3600" t="str">
            <v>684.24</v>
          </cell>
        </row>
        <row r="3601">
          <cell r="C3601" t="str">
            <v>697.41</v>
          </cell>
          <cell r="E3601" t="str">
            <v>684.24</v>
          </cell>
        </row>
        <row r="3602">
          <cell r="C3602" t="str">
            <v>697.41</v>
          </cell>
          <cell r="E3602" t="str">
            <v>684.24</v>
          </cell>
        </row>
        <row r="3603">
          <cell r="C3603" t="str">
            <v>697.51</v>
          </cell>
          <cell r="E3603" t="str">
            <v>684.26</v>
          </cell>
        </row>
        <row r="3604">
          <cell r="C3604" t="str">
            <v>697.51</v>
          </cell>
          <cell r="E3604" t="str">
            <v>684.26</v>
          </cell>
        </row>
        <row r="3605">
          <cell r="C3605" t="str">
            <v>697.51</v>
          </cell>
          <cell r="E3605" t="str">
            <v>684.27</v>
          </cell>
        </row>
        <row r="3606">
          <cell r="C3606" t="str">
            <v>697.51</v>
          </cell>
          <cell r="E3606" t="str">
            <v>691.21</v>
          </cell>
        </row>
        <row r="3607">
          <cell r="C3607" t="str">
            <v>699.62</v>
          </cell>
          <cell r="E3607" t="str">
            <v>691.29</v>
          </cell>
        </row>
        <row r="3608">
          <cell r="C3608" t="str">
            <v>699.63</v>
          </cell>
          <cell r="E3608" t="str">
            <v>692.12</v>
          </cell>
        </row>
        <row r="3609">
          <cell r="C3609" t="str">
            <v>699.63</v>
          </cell>
          <cell r="E3609" t="str">
            <v>692.42</v>
          </cell>
        </row>
        <row r="3610">
          <cell r="C3610" t="str">
            <v>699.65</v>
          </cell>
          <cell r="E3610" t="str">
            <v>692.42</v>
          </cell>
        </row>
        <row r="3611">
          <cell r="C3611" t="str">
            <v>699.65</v>
          </cell>
          <cell r="E3611" t="str">
            <v>692.44</v>
          </cell>
        </row>
        <row r="3612">
          <cell r="C3612" t="str">
            <v>699.67</v>
          </cell>
          <cell r="E3612" t="str">
            <v>693.13</v>
          </cell>
        </row>
        <row r="3613">
          <cell r="C3613" t="str">
            <v>699.69</v>
          </cell>
          <cell r="E3613" t="str">
            <v>693.13</v>
          </cell>
        </row>
        <row r="3614">
          <cell r="C3614" t="str">
            <v>283.21</v>
          </cell>
          <cell r="E3614" t="str">
            <v>697.43</v>
          </cell>
          <cell r="F3614" t="str">
            <v>52239 Inorganic oxygen compounds of nonmetals, n.e.s.</v>
          </cell>
        </row>
        <row r="3615">
          <cell r="C3615" t="str">
            <v>283.22</v>
          </cell>
          <cell r="E3615" t="str">
            <v>697.43</v>
          </cell>
          <cell r="F3615" t="str">
            <v>52241 Halides and halide oxides of nonmetals</v>
          </cell>
        </row>
        <row r="3616">
          <cell r="C3616" t="str">
            <v>682.11</v>
          </cell>
          <cell r="E3616" t="str">
            <v>697.53</v>
          </cell>
        </row>
        <row r="3617">
          <cell r="C3617" t="str">
            <v>682.12</v>
          </cell>
          <cell r="E3617" t="str">
            <v>694.4</v>
          </cell>
        </row>
        <row r="3618">
          <cell r="C3618" t="str">
            <v>682.12</v>
          </cell>
          <cell r="E3618" t="str">
            <v>699.79</v>
          </cell>
        </row>
        <row r="3619">
          <cell r="C3619" t="str">
            <v>682.12</v>
          </cell>
          <cell r="E3619" t="str">
            <v>699.79</v>
          </cell>
        </row>
        <row r="3620">
          <cell r="C3620" t="str">
            <v>682.12</v>
          </cell>
          <cell r="E3620" t="str">
            <v>685.12</v>
          </cell>
        </row>
        <row r="3621">
          <cell r="C3621" t="str">
            <v>682.14</v>
          </cell>
          <cell r="E3621" t="str">
            <v>685.11</v>
          </cell>
        </row>
        <row r="3622">
          <cell r="C3622" t="str">
            <v>682.14</v>
          </cell>
          <cell r="E3622" t="str">
            <v>685.11</v>
          </cell>
        </row>
        <row r="3623">
          <cell r="C3623" t="str">
            <v>682.14</v>
          </cell>
          <cell r="E3623" t="str">
            <v>288.24</v>
          </cell>
        </row>
        <row r="3624">
          <cell r="C3624" t="str">
            <v>682.14</v>
          </cell>
          <cell r="E3624" t="str">
            <v>685.2</v>
          </cell>
        </row>
        <row r="3625">
          <cell r="C3625" t="str">
            <v>288.21</v>
          </cell>
          <cell r="E3625" t="str">
            <v>685.2</v>
          </cell>
          <cell r="F3625" t="str">
            <v>52351 Nitrites</v>
          </cell>
        </row>
        <row r="3626">
          <cell r="C3626" t="str">
            <v>682.13</v>
          </cell>
          <cell r="E3626" t="str">
            <v>685.2</v>
          </cell>
        </row>
        <row r="3627">
          <cell r="C3627" t="str">
            <v>682.62</v>
          </cell>
          <cell r="E3627" t="str">
            <v>699.76</v>
          </cell>
        </row>
        <row r="3628">
          <cell r="C3628" t="str">
            <v>682.62</v>
          </cell>
          <cell r="E3628" t="str">
            <v>686.11</v>
          </cell>
        </row>
        <row r="3629">
          <cell r="C3629" t="str">
            <v>682.31</v>
          </cell>
          <cell r="E3629" t="str">
            <v>686.11</v>
          </cell>
        </row>
        <row r="3630">
          <cell r="C3630" t="str">
            <v>682.32</v>
          </cell>
          <cell r="E3630" t="str">
            <v>686.12</v>
          </cell>
        </row>
        <row r="3631">
          <cell r="C3631" t="str">
            <v>682.32</v>
          </cell>
          <cell r="E3631" t="str">
            <v>288.25</v>
          </cell>
        </row>
        <row r="3632">
          <cell r="C3632" t="str">
            <v>682.32</v>
          </cell>
          <cell r="E3632" t="str">
            <v>686.33</v>
          </cell>
        </row>
        <row r="3633">
          <cell r="C3633" t="str">
            <v>682.41</v>
          </cell>
          <cell r="E3633" t="str">
            <v>686.33</v>
          </cell>
        </row>
        <row r="3634">
          <cell r="C3634" t="str">
            <v>682.41</v>
          </cell>
          <cell r="E3634" t="str">
            <v>686.31</v>
          </cell>
        </row>
        <row r="3635">
          <cell r="C3635" t="str">
            <v>682.42</v>
          </cell>
          <cell r="E3635" t="str">
            <v>686.32</v>
          </cell>
        </row>
        <row r="3636">
          <cell r="C3636" t="str">
            <v>682.42</v>
          </cell>
          <cell r="E3636" t="str">
            <v>699.77</v>
          </cell>
        </row>
        <row r="3637">
          <cell r="C3637" t="str">
            <v>682.42</v>
          </cell>
          <cell r="E3637" t="str">
            <v>687.11</v>
          </cell>
        </row>
        <row r="3638">
          <cell r="C3638" t="str">
            <v>682.51</v>
          </cell>
          <cell r="E3638" t="str">
            <v>687.12</v>
          </cell>
        </row>
        <row r="3639">
          <cell r="C3639" t="str">
            <v>682.51</v>
          </cell>
          <cell r="E3639" t="str">
            <v>288.26</v>
          </cell>
        </row>
        <row r="3640">
          <cell r="C3640" t="str">
            <v>682.52</v>
          </cell>
          <cell r="E3640" t="str">
            <v>687.2</v>
          </cell>
        </row>
        <row r="3641">
          <cell r="C3641" t="str">
            <v>682.52</v>
          </cell>
          <cell r="E3641" t="str">
            <v>699.78</v>
          </cell>
        </row>
        <row r="3642">
          <cell r="C3642" t="str">
            <v>682.52</v>
          </cell>
          <cell r="E3642" t="str">
            <v>689.11</v>
          </cell>
        </row>
        <row r="3643">
          <cell r="C3643" t="str">
            <v>682.52</v>
          </cell>
          <cell r="E3643" t="str">
            <v>689.11</v>
          </cell>
        </row>
        <row r="3644">
          <cell r="C3644" t="str">
            <v>682.52</v>
          </cell>
          <cell r="E3644" t="str">
            <v>699.91</v>
          </cell>
        </row>
        <row r="3645">
          <cell r="C3645" t="str">
            <v>682.52</v>
          </cell>
          <cell r="E3645" t="str">
            <v>689.11</v>
          </cell>
        </row>
        <row r="3646">
          <cell r="C3646" t="str">
            <v>682.61</v>
          </cell>
          <cell r="E3646" t="str">
            <v>699.91</v>
          </cell>
        </row>
        <row r="3647">
          <cell r="C3647" t="str">
            <v>682.61</v>
          </cell>
          <cell r="E3647" t="str">
            <v>689.12</v>
          </cell>
        </row>
        <row r="3648">
          <cell r="C3648" t="str">
            <v>682.61</v>
          </cell>
          <cell r="E3648" t="str">
            <v>689.12</v>
          </cell>
        </row>
        <row r="3649">
          <cell r="C3649" t="str">
            <v>682.61</v>
          </cell>
          <cell r="E3649" t="str">
            <v>699.92</v>
          </cell>
        </row>
        <row r="3650">
          <cell r="C3650" t="str">
            <v>682.71</v>
          </cell>
          <cell r="E3650" t="str">
            <v>699.92</v>
          </cell>
        </row>
        <row r="3651">
          <cell r="C3651" t="str">
            <v>682.71</v>
          </cell>
          <cell r="E3651" t="str">
            <v>689.12</v>
          </cell>
        </row>
        <row r="3652">
          <cell r="C3652" t="str">
            <v>682.71</v>
          </cell>
          <cell r="E3652" t="str">
            <v>699.92</v>
          </cell>
        </row>
        <row r="3653">
          <cell r="C3653" t="str">
            <v>682.71</v>
          </cell>
          <cell r="E3653" t="str">
            <v>689.13</v>
          </cell>
        </row>
        <row r="3654">
          <cell r="C3654" t="str">
            <v>682.72</v>
          </cell>
          <cell r="E3654" t="str">
            <v>689.13</v>
          </cell>
        </row>
        <row r="3655">
          <cell r="C3655" t="str">
            <v>682.72</v>
          </cell>
          <cell r="E3655" t="str">
            <v>699.93</v>
          </cell>
        </row>
        <row r="3656">
          <cell r="C3656" t="str">
            <v>693.12</v>
          </cell>
          <cell r="E3656" t="str">
            <v>689.15</v>
          </cell>
        </row>
        <row r="3657">
          <cell r="C3657" t="str">
            <v>693.52</v>
          </cell>
          <cell r="E3657" t="str">
            <v>689.15</v>
          </cell>
        </row>
        <row r="3658">
          <cell r="C3658" t="str">
            <v>693.52</v>
          </cell>
          <cell r="E3658" t="str">
            <v>689.14</v>
          </cell>
        </row>
        <row r="3659">
          <cell r="C3659" t="str">
            <v>694.31</v>
          </cell>
          <cell r="E3659" t="str">
            <v>699.94</v>
          </cell>
        </row>
        <row r="3660">
          <cell r="C3660" t="str">
            <v>694.32</v>
          </cell>
          <cell r="E3660" t="str">
            <v>699.94</v>
          </cell>
        </row>
        <row r="3661">
          <cell r="C3661" t="str">
            <v>694.32</v>
          </cell>
          <cell r="E3661" t="str">
            <v>689.81</v>
          </cell>
        </row>
        <row r="3662">
          <cell r="C3662" t="str">
            <v>694.33</v>
          </cell>
          <cell r="E3662" t="str">
            <v>689.81</v>
          </cell>
        </row>
        <row r="3663">
          <cell r="C3663" t="str">
            <v>694.33</v>
          </cell>
          <cell r="E3663" t="str">
            <v>699.81</v>
          </cell>
        </row>
        <row r="3664">
          <cell r="C3664" t="str">
            <v>699.42</v>
          </cell>
          <cell r="E3664" t="str">
            <v>689.92</v>
          </cell>
        </row>
        <row r="3665">
          <cell r="C3665" t="str">
            <v>697.34</v>
          </cell>
          <cell r="E3665" t="str">
            <v>689.82</v>
          </cell>
        </row>
        <row r="3666">
          <cell r="C3666" t="str">
            <v>697.42</v>
          </cell>
          <cell r="E3666" t="str">
            <v>689.82</v>
          </cell>
        </row>
        <row r="3667">
          <cell r="C3667" t="str">
            <v>697.42</v>
          </cell>
          <cell r="E3667" t="str">
            <v>699.83</v>
          </cell>
        </row>
        <row r="3668">
          <cell r="C3668" t="str">
            <v>697.52</v>
          </cell>
          <cell r="E3668" t="str">
            <v>689.83</v>
          </cell>
        </row>
        <row r="3669">
          <cell r="C3669" t="str">
            <v>699.71</v>
          </cell>
          <cell r="E3669" t="str">
            <v>689.83</v>
          </cell>
        </row>
        <row r="3670">
          <cell r="C3670" t="str">
            <v>699.73</v>
          </cell>
          <cell r="E3670" t="str">
            <v>699.85</v>
          </cell>
        </row>
        <row r="3671">
          <cell r="C3671" t="str">
            <v>699.73</v>
          </cell>
          <cell r="E3671" t="str">
            <v>689.84</v>
          </cell>
        </row>
        <row r="3672">
          <cell r="C3672" t="str">
            <v>284.21</v>
          </cell>
          <cell r="E3672" t="str">
            <v>689.84</v>
          </cell>
          <cell r="F3672" t="str">
            <v>52251 Zinc oxide; zinc peroxide</v>
          </cell>
        </row>
        <row r="3673">
          <cell r="C3673" t="str">
            <v>284.22</v>
          </cell>
          <cell r="E3673" t="str">
            <v>699.87</v>
          </cell>
          <cell r="F3673" t="str">
            <v>52252 Chromium oxides and hydroxides</v>
          </cell>
        </row>
        <row r="3674">
          <cell r="C3674" t="str">
            <v>683.11</v>
          </cell>
          <cell r="E3674" t="str">
            <v>689.93</v>
          </cell>
        </row>
        <row r="3675">
          <cell r="C3675" t="str">
            <v>683.12</v>
          </cell>
          <cell r="E3675" t="str">
            <v>689.93</v>
          </cell>
        </row>
        <row r="3676">
          <cell r="C3676" t="str">
            <v>288.22</v>
          </cell>
          <cell r="E3676" t="str">
            <v>689.93</v>
          </cell>
          <cell r="F3676" t="str">
            <v>52352 Potassium nitrate</v>
          </cell>
        </row>
        <row r="3677">
          <cell r="C3677" t="str">
            <v>683.23</v>
          </cell>
          <cell r="E3677" t="str">
            <v>689.94</v>
          </cell>
        </row>
        <row r="3678">
          <cell r="C3678" t="str">
            <v>683.21</v>
          </cell>
          <cell r="E3678" t="str">
            <v>689.91</v>
          </cell>
        </row>
        <row r="3679">
          <cell r="C3679" t="str">
            <v>683.21</v>
          </cell>
          <cell r="E3679" t="str">
            <v>689.91</v>
          </cell>
        </row>
        <row r="3680">
          <cell r="C3680" t="str">
            <v>683.21</v>
          </cell>
          <cell r="E3680" t="str">
            <v>699.95</v>
          </cell>
        </row>
        <row r="3681">
          <cell r="C3681" t="str">
            <v>683.21</v>
          </cell>
          <cell r="E3681" t="str">
            <v>689.95</v>
          </cell>
        </row>
        <row r="3682">
          <cell r="C3682" t="str">
            <v>683.24</v>
          </cell>
          <cell r="E3682" t="str">
            <v>689.95</v>
          </cell>
        </row>
        <row r="3683">
          <cell r="C3683" t="str">
            <v>683.24</v>
          </cell>
          <cell r="E3683" t="str">
            <v>689.95</v>
          </cell>
        </row>
        <row r="3684">
          <cell r="C3684" t="str">
            <v>683.22</v>
          </cell>
          <cell r="E3684" t="str">
            <v>689.98</v>
          </cell>
        </row>
        <row r="3685">
          <cell r="C3685" t="str">
            <v>683.22</v>
          </cell>
          <cell r="E3685" t="str">
            <v>689.98</v>
          </cell>
        </row>
        <row r="3686">
          <cell r="C3686" t="str">
            <v>683.22</v>
          </cell>
          <cell r="E3686" t="str">
            <v>699.99</v>
          </cell>
        </row>
        <row r="3687">
          <cell r="C3687" t="str">
            <v>699.75</v>
          </cell>
          <cell r="E3687" t="str">
            <v>689.98</v>
          </cell>
        </row>
        <row r="3688">
          <cell r="C3688" t="str">
            <v>699.75</v>
          </cell>
          <cell r="E3688" t="str">
            <v>699.99</v>
          </cell>
        </row>
        <row r="3689">
          <cell r="C3689" t="str">
            <v>684.11</v>
          </cell>
          <cell r="E3689" t="str">
            <v>689.99</v>
          </cell>
        </row>
        <row r="3690">
          <cell r="C3690" t="str">
            <v>684.12</v>
          </cell>
          <cell r="E3690" t="str">
            <v>695.1</v>
          </cell>
        </row>
        <row r="3691">
          <cell r="C3691" t="str">
            <v>288.23</v>
          </cell>
          <cell r="E3691" t="str">
            <v>695.1</v>
          </cell>
          <cell r="F3691" t="str">
            <v>52359 Nitrates, n.e.s.</v>
          </cell>
        </row>
        <row r="3692">
          <cell r="C3692" t="str">
            <v>684.25</v>
          </cell>
          <cell r="E3692" t="str">
            <v>695.1</v>
          </cell>
        </row>
        <row r="3693">
          <cell r="C3693" t="str">
            <v>684.25</v>
          </cell>
          <cell r="E3693" t="str">
            <v>695.1</v>
          </cell>
        </row>
        <row r="3694">
          <cell r="C3694" t="str">
            <v>684.21</v>
          </cell>
          <cell r="E3694" t="str">
            <v>695.1</v>
          </cell>
        </row>
        <row r="3695">
          <cell r="C3695" t="str">
            <v>684.21</v>
          </cell>
          <cell r="E3695" t="str">
            <v>695.1</v>
          </cell>
        </row>
        <row r="3696">
          <cell r="C3696" t="str">
            <v>684.21</v>
          </cell>
          <cell r="E3696" t="str">
            <v>695.1</v>
          </cell>
        </row>
        <row r="3697">
          <cell r="C3697" t="str">
            <v>684.22</v>
          </cell>
          <cell r="E3697" t="str">
            <v>695.21</v>
          </cell>
        </row>
        <row r="3698">
          <cell r="C3698" t="str">
            <v>684.22</v>
          </cell>
          <cell r="E3698" t="str">
            <v>695.51</v>
          </cell>
        </row>
        <row r="3699">
          <cell r="C3699" t="str">
            <v>684.22</v>
          </cell>
          <cell r="E3699" t="str">
            <v>695.52</v>
          </cell>
        </row>
        <row r="3700">
          <cell r="C3700" t="str">
            <v>684.22</v>
          </cell>
          <cell r="E3700" t="str">
            <v>695.53</v>
          </cell>
        </row>
        <row r="3701">
          <cell r="C3701" t="str">
            <v>684.23</v>
          </cell>
          <cell r="E3701" t="str">
            <v>695.54</v>
          </cell>
        </row>
        <row r="3702">
          <cell r="C3702" t="str">
            <v>684.23</v>
          </cell>
          <cell r="E3702" t="str">
            <v>695.55</v>
          </cell>
        </row>
        <row r="3703">
          <cell r="C3703" t="str">
            <v>684.23</v>
          </cell>
          <cell r="E3703" t="str">
            <v>695.59</v>
          </cell>
        </row>
        <row r="3704">
          <cell r="C3704" t="str">
            <v>684.23</v>
          </cell>
          <cell r="E3704" t="str">
            <v>695.22</v>
          </cell>
        </row>
        <row r="3705">
          <cell r="C3705" t="str">
            <v>684.24</v>
          </cell>
          <cell r="E3705" t="str">
            <v>695.23</v>
          </cell>
        </row>
        <row r="3706">
          <cell r="C3706" t="str">
            <v>684.24</v>
          </cell>
          <cell r="E3706" t="str">
            <v>695.23</v>
          </cell>
        </row>
        <row r="3707">
          <cell r="C3707" t="str">
            <v>684.24</v>
          </cell>
          <cell r="E3707" t="str">
            <v>695.23</v>
          </cell>
        </row>
        <row r="3708">
          <cell r="C3708" t="str">
            <v>684.26</v>
          </cell>
          <cell r="E3708" t="str">
            <v>695.3</v>
          </cell>
        </row>
        <row r="3709">
          <cell r="C3709" t="str">
            <v>684.26</v>
          </cell>
          <cell r="E3709" t="str">
            <v>695.3</v>
          </cell>
        </row>
        <row r="3710">
          <cell r="C3710" t="str">
            <v>684.27</v>
          </cell>
          <cell r="E3710" t="str">
            <v>695.3</v>
          </cell>
        </row>
        <row r="3711">
          <cell r="C3711" t="str">
            <v>691.21</v>
          </cell>
          <cell r="E3711" t="str">
            <v>695.41</v>
          </cell>
        </row>
        <row r="3712">
          <cell r="C3712" t="str">
            <v>691.29</v>
          </cell>
          <cell r="E3712" t="str">
            <v>695.42</v>
          </cell>
        </row>
        <row r="3713">
          <cell r="C3713" t="str">
            <v>692.12</v>
          </cell>
          <cell r="E3713" t="str">
            <v>695.43</v>
          </cell>
        </row>
        <row r="3714">
          <cell r="C3714" t="str">
            <v>692.42</v>
          </cell>
          <cell r="E3714" t="str">
            <v>695.44</v>
          </cell>
        </row>
        <row r="3715">
          <cell r="C3715" t="str">
            <v>692.42</v>
          </cell>
          <cell r="E3715" t="str">
            <v>695.45</v>
          </cell>
        </row>
        <row r="3716">
          <cell r="C3716" t="str">
            <v>692.44</v>
          </cell>
          <cell r="E3716" t="str">
            <v>695.46</v>
          </cell>
        </row>
        <row r="3717">
          <cell r="C3717" t="str">
            <v>693.13</v>
          </cell>
          <cell r="E3717" t="str">
            <v>695.46</v>
          </cell>
        </row>
        <row r="3718">
          <cell r="C3718" t="str">
            <v>693.13</v>
          </cell>
          <cell r="E3718" t="str">
            <v>695.47</v>
          </cell>
        </row>
        <row r="3719">
          <cell r="C3719" t="str">
            <v>697.43</v>
          </cell>
          <cell r="E3719" t="str">
            <v>695.48</v>
          </cell>
        </row>
        <row r="3720">
          <cell r="C3720" t="str">
            <v>697.43</v>
          </cell>
          <cell r="E3720" t="str">
            <v>695.49</v>
          </cell>
        </row>
        <row r="3721">
          <cell r="C3721" t="str">
            <v>697.53</v>
          </cell>
          <cell r="E3721" t="str">
            <v>695.7</v>
          </cell>
        </row>
        <row r="3722">
          <cell r="C3722" t="str">
            <v>694.4</v>
          </cell>
          <cell r="E3722" t="str">
            <v>695.63</v>
          </cell>
        </row>
        <row r="3723">
          <cell r="C3723" t="str">
            <v>699.79</v>
          </cell>
          <cell r="E3723" t="str">
            <v>695.63</v>
          </cell>
        </row>
        <row r="3724">
          <cell r="C3724" t="str">
            <v>699.79</v>
          </cell>
          <cell r="E3724" t="str">
            <v>695.64</v>
          </cell>
        </row>
        <row r="3725">
          <cell r="C3725" t="str">
            <v>685.12</v>
          </cell>
          <cell r="E3725" t="str">
            <v>695.64</v>
          </cell>
        </row>
        <row r="3726">
          <cell r="C3726" t="str">
            <v>685.11</v>
          </cell>
          <cell r="E3726" t="str">
            <v>695.64</v>
          </cell>
        </row>
        <row r="3727">
          <cell r="C3727" t="str">
            <v>685.11</v>
          </cell>
          <cell r="E3727" t="str">
            <v>695.64</v>
          </cell>
        </row>
        <row r="3728">
          <cell r="C3728" t="str">
            <v>288.24</v>
          </cell>
          <cell r="E3728" t="str">
            <v>695.64</v>
          </cell>
          <cell r="F3728" t="str">
            <v>52361 Phosphinates (hypophosphites) and phosphonates (phosphites)</v>
          </cell>
        </row>
        <row r="3729">
          <cell r="C3729" t="str">
            <v>685.21</v>
          </cell>
          <cell r="E3729" t="str">
            <v>695.64</v>
          </cell>
        </row>
        <row r="3730">
          <cell r="C3730" t="str">
            <v>685.22</v>
          </cell>
          <cell r="E3730" t="str">
            <v>695.64</v>
          </cell>
        </row>
        <row r="3731">
          <cell r="C3731" t="str">
            <v>685.22</v>
          </cell>
          <cell r="E3731" t="str">
            <v>695.64</v>
          </cell>
        </row>
        <row r="3732">
          <cell r="C3732" t="str">
            <v>685.22</v>
          </cell>
          <cell r="E3732" t="str">
            <v>695.61</v>
          </cell>
        </row>
        <row r="3733">
          <cell r="C3733" t="str">
            <v>685.24</v>
          </cell>
          <cell r="E3733" t="str">
            <v>695.61</v>
          </cell>
        </row>
        <row r="3734">
          <cell r="C3734" t="str">
            <v>699.76</v>
          </cell>
          <cell r="E3734" t="str">
            <v>695.61</v>
          </cell>
        </row>
        <row r="3735">
          <cell r="C3735" t="str">
            <v>686.11</v>
          </cell>
          <cell r="E3735" t="str">
            <v>695.61</v>
          </cell>
        </row>
        <row r="3736">
          <cell r="C3736" t="str">
            <v>686.11</v>
          </cell>
          <cell r="E3736" t="str">
            <v>695.61</v>
          </cell>
        </row>
        <row r="3737">
          <cell r="C3737" t="str">
            <v>686.12</v>
          </cell>
          <cell r="E3737" t="str">
            <v>695.62</v>
          </cell>
        </row>
        <row r="3738">
          <cell r="C3738" t="str">
            <v>288.25</v>
          </cell>
          <cell r="E3738" t="str">
            <v>697.81</v>
          </cell>
          <cell r="F3738" t="str">
            <v>52362 Triammonium phosphate</v>
          </cell>
        </row>
        <row r="3739">
          <cell r="C3739" t="str">
            <v>686.33</v>
          </cell>
          <cell r="E3739" t="str">
            <v>696.8</v>
          </cell>
        </row>
        <row r="3740">
          <cell r="C3740" t="str">
            <v>686.33</v>
          </cell>
          <cell r="E3740" t="str">
            <v>696.8</v>
          </cell>
        </row>
        <row r="3741">
          <cell r="C3741" t="str">
            <v>686.31</v>
          </cell>
          <cell r="E3741" t="str">
            <v>696.8</v>
          </cell>
        </row>
        <row r="3742">
          <cell r="C3742" t="str">
            <v>686.32</v>
          </cell>
          <cell r="E3742" t="str">
            <v>696.8</v>
          </cell>
        </row>
        <row r="3743">
          <cell r="C3743" t="str">
            <v>686.34</v>
          </cell>
          <cell r="E3743" t="str">
            <v>696.8</v>
          </cell>
        </row>
        <row r="3744">
          <cell r="C3744" t="str">
            <v>699.77</v>
          </cell>
          <cell r="E3744" t="str">
            <v>696.8</v>
          </cell>
        </row>
        <row r="3745">
          <cell r="C3745" t="str">
            <v>687.11</v>
          </cell>
          <cell r="E3745" t="str">
            <v>696.31</v>
          </cell>
        </row>
        <row r="3746">
          <cell r="C3746" t="str">
            <v>687.12</v>
          </cell>
          <cell r="E3746" t="str">
            <v>696.35</v>
          </cell>
        </row>
        <row r="3747">
          <cell r="C3747" t="str">
            <v>288.26</v>
          </cell>
          <cell r="E3747" t="str">
            <v>696.38</v>
          </cell>
          <cell r="F3747" t="str">
            <v>52363 Phosphates, n.e.s.</v>
          </cell>
        </row>
        <row r="3748">
          <cell r="C3748" t="str">
            <v>687.21</v>
          </cell>
          <cell r="E3748" t="str">
            <v>696.4</v>
          </cell>
        </row>
        <row r="3749">
          <cell r="C3749" t="str">
            <v>687.22</v>
          </cell>
          <cell r="E3749" t="str">
            <v>696.51</v>
          </cell>
        </row>
        <row r="3750">
          <cell r="C3750" t="str">
            <v>687.23</v>
          </cell>
          <cell r="E3750" t="str">
            <v>696.55</v>
          </cell>
        </row>
        <row r="3751">
          <cell r="C3751" t="str">
            <v>687.24</v>
          </cell>
          <cell r="E3751" t="str">
            <v>696.59</v>
          </cell>
        </row>
        <row r="3752">
          <cell r="C3752" t="str">
            <v>699.78</v>
          </cell>
          <cell r="E3752" t="str">
            <v>696.61</v>
          </cell>
        </row>
        <row r="3753">
          <cell r="C3753" t="str">
            <v>689.11</v>
          </cell>
          <cell r="E3753" t="str">
            <v>696.62</v>
          </cell>
        </row>
        <row r="3754">
          <cell r="C3754" t="str">
            <v>689.11</v>
          </cell>
          <cell r="E3754" t="str">
            <v>696.63</v>
          </cell>
        </row>
        <row r="3755">
          <cell r="C3755" t="str">
            <v>699.91</v>
          </cell>
          <cell r="E3755" t="str">
            <v>696.69</v>
          </cell>
        </row>
        <row r="3756">
          <cell r="C3756" t="str">
            <v>699.91</v>
          </cell>
          <cell r="E3756" t="str">
            <v>699.11</v>
          </cell>
        </row>
        <row r="3757">
          <cell r="C3757" t="str">
            <v>689.11</v>
          </cell>
          <cell r="E3757" t="str">
            <v>699.11</v>
          </cell>
        </row>
        <row r="3758">
          <cell r="C3758" t="str">
            <v>699.91</v>
          </cell>
          <cell r="E3758" t="str">
            <v>699.11</v>
          </cell>
        </row>
        <row r="3759">
          <cell r="C3759" t="str">
            <v>689.12</v>
          </cell>
          <cell r="E3759" t="str">
            <v>699.11</v>
          </cell>
        </row>
        <row r="3760">
          <cell r="C3760" t="str">
            <v>689.12</v>
          </cell>
          <cell r="E3760" t="str">
            <v>699.11</v>
          </cell>
        </row>
        <row r="3761">
          <cell r="C3761" t="str">
            <v>699.92</v>
          </cell>
          <cell r="E3761" t="str">
            <v>699.11</v>
          </cell>
        </row>
        <row r="3762">
          <cell r="C3762" t="str">
            <v>699.92</v>
          </cell>
          <cell r="E3762" t="str">
            <v>699.11</v>
          </cell>
        </row>
        <row r="3763">
          <cell r="C3763" t="str">
            <v>689.12</v>
          </cell>
          <cell r="E3763" t="str">
            <v>699.13</v>
          </cell>
        </row>
        <row r="3764">
          <cell r="C3764" t="str">
            <v>699.92</v>
          </cell>
          <cell r="E3764" t="str">
            <v>699.14</v>
          </cell>
        </row>
        <row r="3765">
          <cell r="C3765" t="str">
            <v>689.13</v>
          </cell>
          <cell r="E3765" t="str">
            <v>699.15</v>
          </cell>
        </row>
        <row r="3766">
          <cell r="C3766" t="str">
            <v>689.13</v>
          </cell>
          <cell r="E3766" t="str">
            <v>699.16</v>
          </cell>
        </row>
        <row r="3767">
          <cell r="C3767" t="str">
            <v>699.93</v>
          </cell>
          <cell r="E3767" t="str">
            <v>699.17</v>
          </cell>
        </row>
        <row r="3768">
          <cell r="C3768" t="str">
            <v>689.15</v>
          </cell>
          <cell r="E3768" t="str">
            <v>699.19</v>
          </cell>
        </row>
        <row r="3769">
          <cell r="C3769" t="str">
            <v>689.15</v>
          </cell>
          <cell r="E3769" t="str">
            <v>699.19</v>
          </cell>
        </row>
        <row r="3770">
          <cell r="C3770" t="str">
            <v>689.14</v>
          </cell>
          <cell r="E3770" t="str">
            <v>699.19</v>
          </cell>
        </row>
        <row r="3771">
          <cell r="C3771" t="str">
            <v>699.94</v>
          </cell>
          <cell r="E3771" t="str">
            <v>699.12</v>
          </cell>
        </row>
        <row r="3772">
          <cell r="C3772" t="str">
            <v>699.94</v>
          </cell>
          <cell r="E3772" t="str">
            <v>895.11</v>
          </cell>
        </row>
        <row r="3773">
          <cell r="C3773" t="str">
            <v>689.81</v>
          </cell>
          <cell r="E3773" t="str">
            <v>895.12</v>
          </cell>
        </row>
        <row r="3774">
          <cell r="C3774" t="str">
            <v>689.81</v>
          </cell>
          <cell r="E3774" t="str">
            <v>895.12</v>
          </cell>
        </row>
        <row r="3775">
          <cell r="C3775" t="str">
            <v>699.81</v>
          </cell>
          <cell r="E3775" t="str">
            <v>895.12</v>
          </cell>
        </row>
        <row r="3776">
          <cell r="C3776" t="str">
            <v>689.92</v>
          </cell>
          <cell r="E3776" t="str">
            <v>699.52</v>
          </cell>
        </row>
        <row r="3777">
          <cell r="C3777" t="str">
            <v>689.82</v>
          </cell>
          <cell r="E3777" t="str">
            <v>697.82</v>
          </cell>
        </row>
        <row r="3778">
          <cell r="C3778" t="str">
            <v>689.82</v>
          </cell>
          <cell r="E3778" t="str">
            <v>697.82</v>
          </cell>
        </row>
        <row r="3779">
          <cell r="C3779" t="str">
            <v>699.83</v>
          </cell>
          <cell r="E3779" t="str">
            <v>697.82</v>
          </cell>
        </row>
        <row r="3780">
          <cell r="C3780" t="str">
            <v>689.83</v>
          </cell>
          <cell r="E3780" t="str">
            <v>699.51</v>
          </cell>
        </row>
        <row r="3781">
          <cell r="C3781" t="str">
            <v>689.83</v>
          </cell>
          <cell r="E3781" t="str">
            <v>699.51</v>
          </cell>
        </row>
        <row r="3782">
          <cell r="C3782" t="str">
            <v>699.85</v>
          </cell>
          <cell r="E3782" t="str">
            <v>699.33</v>
          </cell>
        </row>
        <row r="3783">
          <cell r="C3783" t="str">
            <v>689.84</v>
          </cell>
          <cell r="E3783" t="str">
            <v>699.33</v>
          </cell>
        </row>
        <row r="3784">
          <cell r="C3784" t="str">
            <v>689.84</v>
          </cell>
          <cell r="E3784" t="str">
            <v>699.33</v>
          </cell>
        </row>
        <row r="3785">
          <cell r="C3785" t="str">
            <v>699.87</v>
          </cell>
          <cell r="E3785" t="str">
            <v>699.53</v>
          </cell>
        </row>
        <row r="3786">
          <cell r="C3786" t="str">
            <v>689.93</v>
          </cell>
          <cell r="E3786" t="str">
            <v>699.53</v>
          </cell>
        </row>
        <row r="3787">
          <cell r="C3787" t="str">
            <v>689.93</v>
          </cell>
          <cell r="E3787" t="str">
            <v>699.54</v>
          </cell>
        </row>
        <row r="3788">
          <cell r="C3788" t="str">
            <v>689.93</v>
          </cell>
          <cell r="E3788" t="str">
            <v>699.55</v>
          </cell>
        </row>
        <row r="3789">
          <cell r="C3789" t="str">
            <v>689.94</v>
          </cell>
          <cell r="E3789" t="str">
            <v>699.55</v>
          </cell>
        </row>
        <row r="3790">
          <cell r="C3790" t="str">
            <v>689.91</v>
          </cell>
          <cell r="E3790" t="str">
            <v>699.55</v>
          </cell>
        </row>
        <row r="3791">
          <cell r="C3791" t="str">
            <v>689.91</v>
          </cell>
          <cell r="E3791" t="str">
            <v>699.55</v>
          </cell>
        </row>
        <row r="3792">
          <cell r="C3792" t="str">
            <v>699.95</v>
          </cell>
          <cell r="E3792" t="str">
            <v>718.71</v>
          </cell>
        </row>
        <row r="3793">
          <cell r="C3793" t="str">
            <v>689.95</v>
          </cell>
          <cell r="E3793" t="str">
            <v>728.47</v>
          </cell>
        </row>
        <row r="3794">
          <cell r="C3794" t="str">
            <v>689.95</v>
          </cell>
          <cell r="E3794" t="str">
            <v>718.77</v>
          </cell>
        </row>
        <row r="3795">
          <cell r="C3795" t="str">
            <v>689.95</v>
          </cell>
          <cell r="E3795" t="str">
            <v>718.78</v>
          </cell>
        </row>
        <row r="3796">
          <cell r="C3796" t="str">
            <v>689.96</v>
          </cell>
          <cell r="E3796" t="str">
            <v>711.11</v>
          </cell>
        </row>
        <row r="3797">
          <cell r="C3797" t="str">
            <v>689.97</v>
          </cell>
          <cell r="E3797" t="str">
            <v>711.11</v>
          </cell>
        </row>
        <row r="3798">
          <cell r="C3798" t="str">
            <v>689.98</v>
          </cell>
          <cell r="E3798" t="str">
            <v>711.11</v>
          </cell>
        </row>
        <row r="3799">
          <cell r="C3799" t="str">
            <v>689.98</v>
          </cell>
          <cell r="E3799" t="str">
            <v>711.12</v>
          </cell>
        </row>
        <row r="3800">
          <cell r="C3800" t="str">
            <v>699.99</v>
          </cell>
          <cell r="E3800" t="str">
            <v>711.91</v>
          </cell>
        </row>
        <row r="3801">
          <cell r="C3801" t="str">
            <v>689.98</v>
          </cell>
          <cell r="E3801" t="str">
            <v>812.17</v>
          </cell>
        </row>
        <row r="3802">
          <cell r="C3802" t="str">
            <v>699.99</v>
          </cell>
          <cell r="E3802" t="str">
            <v>812.19</v>
          </cell>
        </row>
        <row r="3803">
          <cell r="C3803" t="str">
            <v>689.99</v>
          </cell>
          <cell r="E3803" t="str">
            <v>711.21</v>
          </cell>
        </row>
        <row r="3804">
          <cell r="C3804" t="str">
            <v>695.1</v>
          </cell>
          <cell r="E3804" t="str">
            <v>711.22</v>
          </cell>
        </row>
        <row r="3805">
          <cell r="C3805" t="str">
            <v>695.1</v>
          </cell>
          <cell r="E3805" t="str">
            <v>711.92</v>
          </cell>
        </row>
        <row r="3806">
          <cell r="C3806" t="str">
            <v>695.1</v>
          </cell>
          <cell r="E3806" t="str">
            <v>741.71</v>
          </cell>
        </row>
        <row r="3807">
          <cell r="C3807" t="str">
            <v>695.1</v>
          </cell>
          <cell r="E3807" t="str">
            <v>741.72</v>
          </cell>
        </row>
        <row r="3808">
          <cell r="C3808" t="str">
            <v>695.1</v>
          </cell>
          <cell r="E3808" t="str">
            <v>712.11</v>
          </cell>
        </row>
        <row r="3809">
          <cell r="C3809" t="str">
            <v>695.1</v>
          </cell>
          <cell r="E3809" t="str">
            <v>712.19</v>
          </cell>
        </row>
        <row r="3810">
          <cell r="C3810" t="str">
            <v>695.1</v>
          </cell>
          <cell r="E3810" t="str">
            <v>712.19</v>
          </cell>
        </row>
        <row r="3811">
          <cell r="C3811" t="str">
            <v>695.21</v>
          </cell>
          <cell r="E3811" t="str">
            <v>712.8</v>
          </cell>
        </row>
        <row r="3812">
          <cell r="C3812" t="str">
            <v>695.51</v>
          </cell>
          <cell r="E3812" t="str">
            <v>713.11</v>
          </cell>
        </row>
        <row r="3813">
          <cell r="C3813" t="str">
            <v>695.52</v>
          </cell>
          <cell r="E3813" t="str">
            <v>713.31</v>
          </cell>
        </row>
        <row r="3814">
          <cell r="C3814" t="str">
            <v>695.53</v>
          </cell>
          <cell r="E3814" t="str">
            <v>713.32</v>
          </cell>
        </row>
        <row r="3815">
          <cell r="C3815" t="str">
            <v>695.54</v>
          </cell>
          <cell r="E3815" t="str">
            <v>713.21</v>
          </cell>
        </row>
        <row r="3816">
          <cell r="C3816" t="str">
            <v>695.55</v>
          </cell>
          <cell r="E3816" t="str">
            <v>713.21</v>
          </cell>
        </row>
        <row r="3817">
          <cell r="C3817" t="str">
            <v>695.59</v>
          </cell>
          <cell r="E3817" t="str">
            <v>713.21</v>
          </cell>
        </row>
        <row r="3818">
          <cell r="C3818" t="str">
            <v>695.22</v>
          </cell>
          <cell r="E3818" t="str">
            <v>713.22</v>
          </cell>
        </row>
        <row r="3819">
          <cell r="C3819" t="str">
            <v>695.23</v>
          </cell>
          <cell r="E3819" t="str">
            <v>713.81</v>
          </cell>
        </row>
        <row r="3820">
          <cell r="C3820" t="str">
            <v>695.23</v>
          </cell>
          <cell r="E3820" t="str">
            <v>713.33</v>
          </cell>
        </row>
        <row r="3821">
          <cell r="C3821" t="str">
            <v>695.23</v>
          </cell>
          <cell r="E3821" t="str">
            <v>713.23</v>
          </cell>
        </row>
        <row r="3822">
          <cell r="C3822" t="str">
            <v>695.3</v>
          </cell>
          <cell r="E3822" t="str">
            <v>713.82</v>
          </cell>
        </row>
        <row r="3823">
          <cell r="C3823" t="str">
            <v>695.3</v>
          </cell>
          <cell r="E3823" t="str">
            <v>713.19</v>
          </cell>
        </row>
        <row r="3824">
          <cell r="C3824" t="str">
            <v>695.3</v>
          </cell>
          <cell r="E3824" t="str">
            <v>713.91</v>
          </cell>
        </row>
        <row r="3825">
          <cell r="C3825" t="str">
            <v>695.41</v>
          </cell>
          <cell r="E3825" t="str">
            <v>713.92</v>
          </cell>
        </row>
        <row r="3826">
          <cell r="C3826" t="str">
            <v>695.42</v>
          </cell>
          <cell r="E3826" t="str">
            <v>718.11</v>
          </cell>
        </row>
        <row r="3827">
          <cell r="C3827" t="str">
            <v>695.43</v>
          </cell>
          <cell r="E3827" t="str">
            <v>718.11</v>
          </cell>
        </row>
        <row r="3828">
          <cell r="C3828" t="str">
            <v>695.44</v>
          </cell>
          <cell r="E3828" t="str">
            <v>718.11</v>
          </cell>
        </row>
        <row r="3829">
          <cell r="C3829" t="str">
            <v>695.45</v>
          </cell>
          <cell r="E3829" t="str">
            <v>718.19</v>
          </cell>
        </row>
        <row r="3830">
          <cell r="C3830" t="str">
            <v>695.46</v>
          </cell>
          <cell r="E3830" t="str">
            <v>714.41</v>
          </cell>
        </row>
        <row r="3831">
          <cell r="C3831" t="str">
            <v>695.46</v>
          </cell>
          <cell r="E3831" t="str">
            <v>714.41</v>
          </cell>
        </row>
        <row r="3832">
          <cell r="C3832" t="str">
            <v>695.47</v>
          </cell>
          <cell r="E3832" t="str">
            <v>714.81</v>
          </cell>
        </row>
        <row r="3833">
          <cell r="C3833" t="str">
            <v>695.48</v>
          </cell>
          <cell r="E3833" t="str">
            <v>714.81</v>
          </cell>
        </row>
        <row r="3834">
          <cell r="C3834" t="str">
            <v>695.49</v>
          </cell>
          <cell r="E3834" t="str">
            <v>714.89</v>
          </cell>
        </row>
        <row r="3835">
          <cell r="C3835" t="str">
            <v>695.7</v>
          </cell>
          <cell r="E3835" t="str">
            <v>714.89</v>
          </cell>
        </row>
        <row r="3836">
          <cell r="C3836" t="str">
            <v>695.63</v>
          </cell>
          <cell r="E3836" t="str">
            <v>714.91</v>
          </cell>
        </row>
        <row r="3837">
          <cell r="C3837" t="str">
            <v>695.63</v>
          </cell>
          <cell r="E3837" t="str">
            <v>714.99</v>
          </cell>
        </row>
        <row r="3838">
          <cell r="C3838" t="str">
            <v>695.64</v>
          </cell>
          <cell r="E3838" t="str">
            <v>714.49</v>
          </cell>
        </row>
        <row r="3839">
          <cell r="C3839" t="str">
            <v>695.64</v>
          </cell>
          <cell r="E3839" t="str">
            <v>718.91</v>
          </cell>
        </row>
        <row r="3840">
          <cell r="C3840" t="str">
            <v>695.64</v>
          </cell>
          <cell r="E3840" t="str">
            <v>718.93</v>
          </cell>
        </row>
        <row r="3841">
          <cell r="C3841" t="str">
            <v>695.64</v>
          </cell>
          <cell r="E3841" t="str">
            <v>718.92</v>
          </cell>
        </row>
        <row r="3842">
          <cell r="C3842" t="str">
            <v>695.64</v>
          </cell>
          <cell r="E3842" t="str">
            <v>718.93</v>
          </cell>
        </row>
        <row r="3843">
          <cell r="C3843" t="str">
            <v>695.64</v>
          </cell>
          <cell r="E3843" t="str">
            <v>718.93</v>
          </cell>
        </row>
        <row r="3844">
          <cell r="C3844" t="str">
            <v>695.64</v>
          </cell>
          <cell r="E3844" t="str">
            <v>718.99</v>
          </cell>
        </row>
        <row r="3845">
          <cell r="C3845" t="str">
            <v>695.64</v>
          </cell>
          <cell r="E3845" t="str">
            <v>742.11</v>
          </cell>
        </row>
        <row r="3846">
          <cell r="C3846" t="str">
            <v>695.61</v>
          </cell>
          <cell r="E3846" t="str">
            <v>742.19</v>
          </cell>
        </row>
        <row r="3847">
          <cell r="C3847" t="str">
            <v>695.61</v>
          </cell>
          <cell r="E3847" t="str">
            <v>742.71</v>
          </cell>
        </row>
        <row r="3848">
          <cell r="C3848" t="str">
            <v>695.61</v>
          </cell>
          <cell r="E3848" t="str">
            <v>742.2</v>
          </cell>
        </row>
        <row r="3849">
          <cell r="C3849" t="str">
            <v>695.61</v>
          </cell>
          <cell r="E3849" t="str">
            <v>742.3</v>
          </cell>
        </row>
        <row r="3850">
          <cell r="C3850" t="str">
            <v>695.61</v>
          </cell>
          <cell r="E3850" t="str">
            <v>742.4</v>
          </cell>
        </row>
        <row r="3851">
          <cell r="C3851" t="str">
            <v>695.62</v>
          </cell>
          <cell r="E3851" t="str">
            <v>742.5</v>
          </cell>
        </row>
        <row r="3852">
          <cell r="C3852" t="str">
            <v>697.81</v>
          </cell>
          <cell r="E3852" t="str">
            <v>742.6</v>
          </cell>
        </row>
        <row r="3853">
          <cell r="C3853" t="str">
            <v>696.8</v>
          </cell>
          <cell r="E3853" t="str">
            <v>742.71</v>
          </cell>
        </row>
        <row r="3854">
          <cell r="C3854" t="str">
            <v>696.8</v>
          </cell>
          <cell r="E3854" t="str">
            <v>742.75</v>
          </cell>
        </row>
        <row r="3855">
          <cell r="C3855" t="str">
            <v>696.8</v>
          </cell>
          <cell r="E3855" t="str">
            <v>742.91</v>
          </cell>
        </row>
        <row r="3856">
          <cell r="C3856" t="str">
            <v>696.8</v>
          </cell>
          <cell r="E3856" t="str">
            <v>742.95</v>
          </cell>
        </row>
        <row r="3857">
          <cell r="C3857" t="str">
            <v>696.8</v>
          </cell>
          <cell r="E3857" t="str">
            <v>743.11</v>
          </cell>
        </row>
        <row r="3858">
          <cell r="C3858" t="str">
            <v>696.8</v>
          </cell>
          <cell r="E3858" t="str">
            <v>743.13</v>
          </cell>
        </row>
        <row r="3859">
          <cell r="C3859" t="str">
            <v>696.31</v>
          </cell>
          <cell r="E3859" t="str">
            <v>743.15</v>
          </cell>
        </row>
        <row r="3860">
          <cell r="C3860" t="str">
            <v>696.35</v>
          </cell>
          <cell r="E3860" t="str">
            <v>743.17</v>
          </cell>
        </row>
        <row r="3861">
          <cell r="C3861" t="str">
            <v>696.38</v>
          </cell>
          <cell r="E3861" t="str">
            <v>743.41</v>
          </cell>
        </row>
        <row r="3862">
          <cell r="C3862" t="str">
            <v>696.4</v>
          </cell>
          <cell r="E3862" t="str">
            <v>743.43</v>
          </cell>
        </row>
        <row r="3863">
          <cell r="C3863" t="str">
            <v>696.51</v>
          </cell>
          <cell r="E3863" t="str">
            <v>743.45</v>
          </cell>
        </row>
        <row r="3864">
          <cell r="C3864" t="str">
            <v>696.55</v>
          </cell>
          <cell r="E3864" t="str">
            <v>743.19</v>
          </cell>
        </row>
        <row r="3865">
          <cell r="C3865" t="str">
            <v>696.59</v>
          </cell>
          <cell r="E3865" t="str">
            <v>743.8</v>
          </cell>
        </row>
        <row r="3866">
          <cell r="C3866" t="str">
            <v>696.61</v>
          </cell>
          <cell r="E3866" t="str">
            <v>741.51</v>
          </cell>
        </row>
        <row r="3867">
          <cell r="C3867" t="str">
            <v>696.62</v>
          </cell>
          <cell r="E3867" t="str">
            <v>741.55</v>
          </cell>
        </row>
        <row r="3868">
          <cell r="C3868" t="str">
            <v>696.63</v>
          </cell>
          <cell r="E3868" t="str">
            <v>741.55</v>
          </cell>
        </row>
        <row r="3869">
          <cell r="C3869" t="str">
            <v>696.69</v>
          </cell>
          <cell r="E3869" t="str">
            <v>741.55</v>
          </cell>
        </row>
        <row r="3870">
          <cell r="C3870" t="str">
            <v>699.11</v>
          </cell>
          <cell r="E3870" t="str">
            <v>741.55</v>
          </cell>
        </row>
        <row r="3871">
          <cell r="C3871" t="str">
            <v>699.11</v>
          </cell>
          <cell r="E3871" t="str">
            <v>741.59</v>
          </cell>
        </row>
        <row r="3872">
          <cell r="C3872" t="str">
            <v>699.11</v>
          </cell>
          <cell r="E3872" t="str">
            <v>741.21</v>
          </cell>
        </row>
        <row r="3873">
          <cell r="C3873" t="str">
            <v>699.11</v>
          </cell>
          <cell r="E3873" t="str">
            <v>741.23</v>
          </cell>
        </row>
        <row r="3874">
          <cell r="C3874" t="str">
            <v>699.11</v>
          </cell>
          <cell r="E3874" t="str">
            <v>741.25</v>
          </cell>
        </row>
        <row r="3875">
          <cell r="C3875" t="str">
            <v>699.11</v>
          </cell>
          <cell r="E3875" t="str">
            <v>741.28</v>
          </cell>
        </row>
        <row r="3876">
          <cell r="C3876" t="str">
            <v>699.11</v>
          </cell>
          <cell r="E3876" t="str">
            <v>741.36</v>
          </cell>
        </row>
        <row r="3877">
          <cell r="C3877" t="str">
            <v>699.13</v>
          </cell>
          <cell r="E3877" t="str">
            <v>741.37</v>
          </cell>
        </row>
        <row r="3878">
          <cell r="C3878" t="str">
            <v>699.14</v>
          </cell>
          <cell r="E3878" t="str">
            <v>741.38</v>
          </cell>
        </row>
        <row r="3879">
          <cell r="C3879" t="str">
            <v>699.15</v>
          </cell>
          <cell r="E3879" t="str">
            <v>741.39</v>
          </cell>
        </row>
        <row r="3880">
          <cell r="C3880" t="str">
            <v>699.16</v>
          </cell>
          <cell r="E3880" t="str">
            <v>775.21</v>
          </cell>
        </row>
        <row r="3881">
          <cell r="C3881" t="str">
            <v>699.17</v>
          </cell>
          <cell r="E3881" t="str">
            <v>775.21</v>
          </cell>
        </row>
        <row r="3882">
          <cell r="C3882" t="str">
            <v>699.19</v>
          </cell>
          <cell r="E3882" t="str">
            <v>775.21</v>
          </cell>
        </row>
        <row r="3883">
          <cell r="C3883" t="str">
            <v>699.19</v>
          </cell>
          <cell r="E3883" t="str">
            <v>775.22</v>
          </cell>
        </row>
        <row r="3884">
          <cell r="C3884" t="str">
            <v>699.19</v>
          </cell>
          <cell r="E3884" t="str">
            <v>775.22</v>
          </cell>
        </row>
        <row r="3885">
          <cell r="C3885" t="str">
            <v>699.12</v>
          </cell>
          <cell r="E3885" t="str">
            <v>741.43</v>
          </cell>
        </row>
        <row r="3886">
          <cell r="C3886" t="str">
            <v>895.11</v>
          </cell>
          <cell r="E3886" t="str">
            <v>741.45</v>
          </cell>
        </row>
        <row r="3887">
          <cell r="C3887" t="str">
            <v>895.12</v>
          </cell>
          <cell r="E3887" t="str">
            <v>741.45</v>
          </cell>
        </row>
        <row r="3888">
          <cell r="C3888" t="str">
            <v>895.12</v>
          </cell>
          <cell r="E3888" t="str">
            <v>741.49</v>
          </cell>
        </row>
        <row r="3889">
          <cell r="C3889" t="str">
            <v>895.12</v>
          </cell>
          <cell r="E3889" t="str">
            <v>741.49</v>
          </cell>
        </row>
        <row r="3890">
          <cell r="C3890" t="str">
            <v>699.52</v>
          </cell>
          <cell r="E3890" t="str">
            <v>741.81</v>
          </cell>
        </row>
        <row r="3891">
          <cell r="C3891" t="str">
            <v>697.82</v>
          </cell>
          <cell r="E3891" t="str">
            <v>741.82</v>
          </cell>
        </row>
        <row r="3892">
          <cell r="C3892" t="str">
            <v>697.82</v>
          </cell>
          <cell r="E3892" t="str">
            <v>741.83</v>
          </cell>
        </row>
        <row r="3893">
          <cell r="C3893" t="str">
            <v>697.82</v>
          </cell>
          <cell r="E3893" t="str">
            <v>741.84</v>
          </cell>
        </row>
        <row r="3894">
          <cell r="C3894" t="str">
            <v>699.51</v>
          </cell>
          <cell r="E3894" t="str">
            <v>741.85</v>
          </cell>
        </row>
        <row r="3895">
          <cell r="C3895" t="str">
            <v>699.51</v>
          </cell>
          <cell r="E3895" t="str">
            <v>741.86</v>
          </cell>
        </row>
        <row r="3896">
          <cell r="C3896" t="str">
            <v>699.33</v>
          </cell>
          <cell r="E3896" t="str">
            <v>741.73</v>
          </cell>
        </row>
        <row r="3897">
          <cell r="C3897" t="str">
            <v>699.33</v>
          </cell>
          <cell r="E3897" t="str">
            <v>741.74</v>
          </cell>
        </row>
        <row r="3898">
          <cell r="C3898" t="str">
            <v>699.33</v>
          </cell>
          <cell r="E3898" t="str">
            <v>741.75</v>
          </cell>
        </row>
        <row r="3899">
          <cell r="C3899" t="str">
            <v>699.53</v>
          </cell>
          <cell r="E3899" t="str">
            <v>741.87</v>
          </cell>
        </row>
        <row r="3900">
          <cell r="C3900" t="str">
            <v>699.53</v>
          </cell>
          <cell r="E3900" t="str">
            <v>741.89</v>
          </cell>
        </row>
        <row r="3901">
          <cell r="C3901" t="str">
            <v>699.54</v>
          </cell>
          <cell r="E3901" t="str">
            <v>741.9</v>
          </cell>
        </row>
        <row r="3902">
          <cell r="C3902" t="str">
            <v>699.55</v>
          </cell>
          <cell r="E3902" t="str">
            <v>745.91</v>
          </cell>
        </row>
        <row r="3903">
          <cell r="C3903" t="str">
            <v>699.55</v>
          </cell>
          <cell r="E3903" t="str">
            <v>745.93</v>
          </cell>
        </row>
        <row r="3904">
          <cell r="C3904" t="str">
            <v>699.55</v>
          </cell>
          <cell r="E3904" t="str">
            <v>745.93</v>
          </cell>
        </row>
        <row r="3905">
          <cell r="C3905" t="str">
            <v>699.55</v>
          </cell>
          <cell r="E3905" t="str">
            <v>743.51</v>
          </cell>
        </row>
        <row r="3906">
          <cell r="C3906" t="str">
            <v>718.71</v>
          </cell>
          <cell r="E3906" t="str">
            <v>743.55</v>
          </cell>
        </row>
        <row r="3907">
          <cell r="C3907" t="str">
            <v>728.47</v>
          </cell>
          <cell r="E3907" t="str">
            <v>743.59</v>
          </cell>
        </row>
        <row r="3908">
          <cell r="C3908" t="str">
            <v>718.77</v>
          </cell>
          <cell r="E3908" t="str">
            <v>743.61</v>
          </cell>
        </row>
        <row r="3909">
          <cell r="C3909" t="str">
            <v>718.78</v>
          </cell>
          <cell r="E3909" t="str">
            <v>743.62</v>
          </cell>
        </row>
        <row r="3910">
          <cell r="C3910" t="str">
            <v>711.11</v>
          </cell>
          <cell r="E3910" t="str">
            <v>743.63</v>
          </cell>
        </row>
        <row r="3911">
          <cell r="C3911" t="str">
            <v>711.11</v>
          </cell>
          <cell r="E3911" t="str">
            <v>743.67</v>
          </cell>
        </row>
        <row r="3912">
          <cell r="C3912" t="str">
            <v>711.11</v>
          </cell>
          <cell r="E3912" t="str">
            <v>743.64</v>
          </cell>
        </row>
        <row r="3913">
          <cell r="C3913" t="str">
            <v>711.12</v>
          </cell>
          <cell r="E3913" t="str">
            <v>743.69</v>
          </cell>
        </row>
        <row r="3914">
          <cell r="C3914" t="str">
            <v>711.91</v>
          </cell>
          <cell r="E3914" t="str">
            <v>743.91</v>
          </cell>
        </row>
        <row r="3915">
          <cell r="C3915" t="str">
            <v>812.17</v>
          </cell>
          <cell r="E3915" t="str">
            <v>743.95</v>
          </cell>
        </row>
        <row r="3916">
          <cell r="C3916" t="str">
            <v>812.19</v>
          </cell>
          <cell r="E3916" t="str">
            <v>775.3</v>
          </cell>
        </row>
        <row r="3917">
          <cell r="C3917" t="str">
            <v>711.21</v>
          </cell>
          <cell r="E3917" t="str">
            <v>745.21</v>
          </cell>
        </row>
        <row r="3918">
          <cell r="C3918" t="str">
            <v>711.22</v>
          </cell>
          <cell r="E3918" t="str">
            <v>745.23</v>
          </cell>
        </row>
        <row r="3919">
          <cell r="C3919" t="str">
            <v>711.92</v>
          </cell>
          <cell r="E3919" t="str">
            <v>745.27</v>
          </cell>
        </row>
        <row r="3920">
          <cell r="C3920" t="str">
            <v>741.71</v>
          </cell>
          <cell r="E3920" t="str">
            <v>745.27</v>
          </cell>
        </row>
        <row r="3921">
          <cell r="C3921" t="str">
            <v>741.72</v>
          </cell>
          <cell r="E3921" t="str">
            <v>745.29</v>
          </cell>
        </row>
        <row r="3922">
          <cell r="C3922" t="str">
            <v>712.11</v>
          </cell>
          <cell r="E3922" t="str">
            <v>745.32</v>
          </cell>
        </row>
        <row r="3923">
          <cell r="C3923" t="str">
            <v>712.19</v>
          </cell>
          <cell r="E3923" t="str">
            <v>745.31</v>
          </cell>
        </row>
        <row r="3924">
          <cell r="C3924" t="str">
            <v>712.19</v>
          </cell>
          <cell r="E3924" t="str">
            <v>745.31</v>
          </cell>
        </row>
        <row r="3925">
          <cell r="C3925" t="str">
            <v>712.8</v>
          </cell>
          <cell r="E3925" t="str">
            <v>745.31</v>
          </cell>
        </row>
        <row r="3926">
          <cell r="C3926" t="str">
            <v>713.11</v>
          </cell>
          <cell r="E3926" t="str">
            <v>745.31</v>
          </cell>
        </row>
        <row r="3927">
          <cell r="C3927" t="str">
            <v>713.31</v>
          </cell>
          <cell r="E3927" t="str">
            <v>745.31</v>
          </cell>
        </row>
        <row r="3928">
          <cell r="C3928" t="str">
            <v>713.32</v>
          </cell>
          <cell r="E3928" t="str">
            <v>745.39</v>
          </cell>
        </row>
        <row r="3929">
          <cell r="C3929" t="str">
            <v>713.21</v>
          </cell>
          <cell r="E3929" t="str">
            <v>745.61</v>
          </cell>
        </row>
        <row r="3930">
          <cell r="C3930" t="str">
            <v>713.21</v>
          </cell>
          <cell r="E3930" t="str">
            <v>745.62</v>
          </cell>
        </row>
        <row r="3931">
          <cell r="C3931" t="str">
            <v>713.21</v>
          </cell>
          <cell r="E3931" t="str">
            <v>745.63</v>
          </cell>
        </row>
        <row r="3932">
          <cell r="C3932" t="str">
            <v>713.22</v>
          </cell>
          <cell r="E3932" t="str">
            <v>745.64</v>
          </cell>
        </row>
        <row r="3933">
          <cell r="C3933" t="str">
            <v>713.81</v>
          </cell>
          <cell r="E3933" t="str">
            <v>745.65</v>
          </cell>
        </row>
        <row r="3934">
          <cell r="C3934" t="str">
            <v>713.33</v>
          </cell>
          <cell r="E3934" t="str">
            <v>745.68</v>
          </cell>
        </row>
        <row r="3935">
          <cell r="C3935" t="str">
            <v>713.23</v>
          </cell>
          <cell r="E3935" t="str">
            <v>744.21</v>
          </cell>
        </row>
        <row r="3936">
          <cell r="C3936" t="str">
            <v>713.82</v>
          </cell>
          <cell r="E3936" t="str">
            <v>744.21</v>
          </cell>
        </row>
        <row r="3937">
          <cell r="C3937" t="str">
            <v>713.19</v>
          </cell>
          <cell r="E3937" t="str">
            <v>744.25</v>
          </cell>
        </row>
        <row r="3938">
          <cell r="C3938" t="str">
            <v>713.91</v>
          </cell>
          <cell r="E3938" t="str">
            <v>744.25</v>
          </cell>
        </row>
        <row r="3939">
          <cell r="C3939" t="str">
            <v>713.92</v>
          </cell>
          <cell r="E3939" t="str">
            <v>744.41</v>
          </cell>
        </row>
        <row r="3940">
          <cell r="C3940" t="str">
            <v>718.11</v>
          </cell>
          <cell r="E3940" t="str">
            <v>744.43</v>
          </cell>
        </row>
        <row r="3941">
          <cell r="C3941" t="str">
            <v>718.11</v>
          </cell>
          <cell r="E3941" t="str">
            <v>744.49</v>
          </cell>
        </row>
        <row r="3942">
          <cell r="C3942" t="str">
            <v>718.11</v>
          </cell>
          <cell r="E3942" t="str">
            <v>744.31</v>
          </cell>
        </row>
        <row r="3943">
          <cell r="C3943" t="str">
            <v>718.19</v>
          </cell>
          <cell r="E3943" t="str">
            <v>744.32</v>
          </cell>
        </row>
        <row r="3944">
          <cell r="C3944" t="str">
            <v>714.41</v>
          </cell>
          <cell r="E3944" t="str">
            <v>744.33</v>
          </cell>
        </row>
        <row r="3945">
          <cell r="C3945" t="str">
            <v>714.41</v>
          </cell>
          <cell r="E3945" t="str">
            <v>744.34</v>
          </cell>
        </row>
        <row r="3946">
          <cell r="C3946" t="str">
            <v>714.81</v>
          </cell>
          <cell r="E3946" t="str">
            <v>744.35</v>
          </cell>
        </row>
        <row r="3947">
          <cell r="C3947" t="str">
            <v>714.81</v>
          </cell>
          <cell r="E3947" t="str">
            <v>744.37</v>
          </cell>
        </row>
        <row r="3948">
          <cell r="C3948" t="str">
            <v>714.89</v>
          </cell>
          <cell r="E3948" t="str">
            <v>744.37</v>
          </cell>
        </row>
        <row r="3949">
          <cell r="C3949" t="str">
            <v>714.89</v>
          </cell>
          <cell r="E3949" t="str">
            <v>744.39</v>
          </cell>
        </row>
        <row r="3950">
          <cell r="C3950" t="str">
            <v>714.91</v>
          </cell>
          <cell r="E3950" t="str">
            <v>744.39</v>
          </cell>
        </row>
        <row r="3951">
          <cell r="C3951" t="str">
            <v>714.99</v>
          </cell>
          <cell r="E3951" t="str">
            <v>744.11</v>
          </cell>
        </row>
        <row r="3952">
          <cell r="C3952" t="str">
            <v>714.49</v>
          </cell>
          <cell r="E3952" t="str">
            <v>744.12</v>
          </cell>
        </row>
        <row r="3953">
          <cell r="C3953" t="str">
            <v>718.91</v>
          </cell>
          <cell r="E3953" t="str">
            <v>744.13</v>
          </cell>
        </row>
        <row r="3954">
          <cell r="C3954" t="str">
            <v>718.93</v>
          </cell>
          <cell r="E3954" t="str">
            <v>744.81</v>
          </cell>
        </row>
        <row r="3955">
          <cell r="C3955" t="str">
            <v>718.92</v>
          </cell>
          <cell r="E3955" t="str">
            <v>744.71</v>
          </cell>
        </row>
        <row r="3956">
          <cell r="C3956" t="str">
            <v>718.93</v>
          </cell>
          <cell r="E3956" t="str">
            <v>744.72</v>
          </cell>
        </row>
        <row r="3957">
          <cell r="C3957" t="str">
            <v>718.93</v>
          </cell>
          <cell r="E3957" t="str">
            <v>744.73</v>
          </cell>
        </row>
        <row r="3958">
          <cell r="C3958" t="str">
            <v>718.99</v>
          </cell>
          <cell r="E3958" t="str">
            <v>744.74</v>
          </cell>
        </row>
        <row r="3959">
          <cell r="C3959" t="str">
            <v>742.11</v>
          </cell>
          <cell r="E3959" t="str">
            <v>744.79</v>
          </cell>
        </row>
        <row r="3960">
          <cell r="C3960" t="str">
            <v>742.19</v>
          </cell>
          <cell r="E3960" t="str">
            <v>744.85</v>
          </cell>
        </row>
        <row r="3961">
          <cell r="C3961" t="str">
            <v>742.71</v>
          </cell>
          <cell r="E3961" t="str">
            <v>744.89</v>
          </cell>
        </row>
        <row r="3962">
          <cell r="C3962" t="str">
            <v>742.2</v>
          </cell>
          <cell r="E3962" t="str">
            <v>744.89</v>
          </cell>
        </row>
        <row r="3963">
          <cell r="C3963" t="str">
            <v>742.3</v>
          </cell>
          <cell r="E3963" t="str">
            <v>723.11</v>
          </cell>
        </row>
        <row r="3964">
          <cell r="C3964" t="str">
            <v>742.4</v>
          </cell>
          <cell r="E3964" t="str">
            <v>723.11</v>
          </cell>
        </row>
        <row r="3965">
          <cell r="C3965" t="str">
            <v>742.5</v>
          </cell>
          <cell r="E3965" t="str">
            <v>723.12</v>
          </cell>
        </row>
        <row r="3966">
          <cell r="C3966" t="str">
            <v>742.6</v>
          </cell>
          <cell r="E3966" t="str">
            <v>723.31</v>
          </cell>
        </row>
        <row r="3967">
          <cell r="C3967" t="str">
            <v>742.71</v>
          </cell>
          <cell r="E3967" t="str">
            <v>723.33</v>
          </cell>
        </row>
        <row r="3968">
          <cell r="C3968" t="str">
            <v>742.75</v>
          </cell>
          <cell r="E3968" t="str">
            <v>723.21</v>
          </cell>
        </row>
        <row r="3969">
          <cell r="C3969" t="str">
            <v>742.91</v>
          </cell>
          <cell r="E3969" t="str">
            <v>723.22</v>
          </cell>
        </row>
        <row r="3970">
          <cell r="C3970" t="str">
            <v>742.95</v>
          </cell>
          <cell r="E3970" t="str">
            <v>723.29</v>
          </cell>
        </row>
        <row r="3971">
          <cell r="C3971" t="str">
            <v>743.11</v>
          </cell>
          <cell r="E3971" t="str">
            <v>723.41</v>
          </cell>
        </row>
        <row r="3972">
          <cell r="C3972" t="str">
            <v>743.13</v>
          </cell>
          <cell r="E3972" t="str">
            <v>723.42</v>
          </cell>
        </row>
        <row r="3973">
          <cell r="C3973" t="str">
            <v>743.15</v>
          </cell>
          <cell r="E3973" t="str">
            <v>723.35</v>
          </cell>
        </row>
        <row r="3974">
          <cell r="C3974" t="str">
            <v>743.17</v>
          </cell>
          <cell r="E3974" t="str">
            <v>723.43</v>
          </cell>
        </row>
        <row r="3975">
          <cell r="C3975" t="str">
            <v>743.41</v>
          </cell>
          <cell r="E3975" t="str">
            <v>723.37</v>
          </cell>
        </row>
        <row r="3976">
          <cell r="C3976" t="str">
            <v>743.43</v>
          </cell>
          <cell r="E3976" t="str">
            <v>723.44</v>
          </cell>
        </row>
        <row r="3977">
          <cell r="C3977" t="str">
            <v>743.45</v>
          </cell>
          <cell r="E3977" t="str">
            <v>723.39</v>
          </cell>
        </row>
        <row r="3978">
          <cell r="C3978" t="str">
            <v>743.19</v>
          </cell>
          <cell r="E3978" t="str">
            <v>723.45</v>
          </cell>
        </row>
        <row r="3979">
          <cell r="C3979" t="str">
            <v>743.8</v>
          </cell>
          <cell r="E3979" t="str">
            <v>723.47</v>
          </cell>
        </row>
        <row r="3980">
          <cell r="C3980" t="str">
            <v>741.51</v>
          </cell>
          <cell r="E3980" t="str">
            <v>744.91</v>
          </cell>
        </row>
        <row r="3981">
          <cell r="C3981" t="str">
            <v>741.55</v>
          </cell>
          <cell r="E3981" t="str">
            <v>744.92</v>
          </cell>
        </row>
        <row r="3982">
          <cell r="C3982" t="str">
            <v>741.55</v>
          </cell>
          <cell r="E3982" t="str">
            <v>744.93</v>
          </cell>
        </row>
        <row r="3983">
          <cell r="C3983" t="str">
            <v>741.55</v>
          </cell>
          <cell r="E3983" t="str">
            <v>744.94</v>
          </cell>
        </row>
        <row r="3984">
          <cell r="C3984" t="str">
            <v>741.55</v>
          </cell>
          <cell r="E3984" t="str">
            <v>723.91</v>
          </cell>
        </row>
        <row r="3985">
          <cell r="C3985" t="str">
            <v>741.59</v>
          </cell>
          <cell r="E3985" t="str">
            <v>723.92</v>
          </cell>
        </row>
        <row r="3986">
          <cell r="C3986" t="str">
            <v>741.21</v>
          </cell>
          <cell r="E3986" t="str">
            <v>723.93</v>
          </cell>
        </row>
        <row r="3987">
          <cell r="C3987" t="str">
            <v>741.23</v>
          </cell>
          <cell r="E3987" t="str">
            <v>723.99</v>
          </cell>
        </row>
        <row r="3988">
          <cell r="C3988" t="str">
            <v>741.25</v>
          </cell>
          <cell r="E3988" t="str">
            <v>721.11</v>
          </cell>
        </row>
        <row r="3989">
          <cell r="C3989" t="str">
            <v>741.28</v>
          </cell>
          <cell r="E3989" t="str">
            <v>721.13</v>
          </cell>
        </row>
        <row r="3990">
          <cell r="C3990" t="str">
            <v>741.36</v>
          </cell>
          <cell r="E3990" t="str">
            <v>721.13</v>
          </cell>
        </row>
        <row r="3991">
          <cell r="C3991" t="str">
            <v>741.37</v>
          </cell>
          <cell r="E3991" t="str">
            <v>721.12</v>
          </cell>
        </row>
        <row r="3992">
          <cell r="C3992" t="str">
            <v>741.38</v>
          </cell>
          <cell r="E3992" t="str">
            <v>721.12</v>
          </cell>
        </row>
        <row r="3993">
          <cell r="C3993" t="str">
            <v>741.39</v>
          </cell>
          <cell r="E3993" t="str">
            <v>721.18</v>
          </cell>
        </row>
        <row r="3994">
          <cell r="C3994" t="str">
            <v>775.21</v>
          </cell>
          <cell r="E3994" t="str">
            <v>721.19</v>
          </cell>
        </row>
        <row r="3995">
          <cell r="C3995" t="str">
            <v>775.21</v>
          </cell>
          <cell r="E3995" t="str">
            <v>721.21</v>
          </cell>
        </row>
        <row r="3996">
          <cell r="C3996" t="str">
            <v>775.21</v>
          </cell>
          <cell r="E3996" t="str">
            <v>721.21</v>
          </cell>
        </row>
        <row r="3997">
          <cell r="C3997" t="str">
            <v>775.21</v>
          </cell>
          <cell r="E3997" t="str">
            <v>721.23</v>
          </cell>
        </row>
        <row r="3998">
          <cell r="C3998" t="str">
            <v>775.22</v>
          </cell>
          <cell r="E3998" t="str">
            <v>721.23</v>
          </cell>
        </row>
        <row r="3999">
          <cell r="C3999" t="str">
            <v>775.22</v>
          </cell>
          <cell r="E3999" t="str">
            <v>721.23</v>
          </cell>
        </row>
        <row r="4000">
          <cell r="C4000" t="str">
            <v>741.43</v>
          </cell>
          <cell r="E4000" t="str">
            <v>721.22</v>
          </cell>
        </row>
        <row r="4001">
          <cell r="C4001" t="str">
            <v>741.45</v>
          </cell>
          <cell r="E4001" t="str">
            <v>721.23</v>
          </cell>
        </row>
        <row r="4002">
          <cell r="C4002" t="str">
            <v>741.45</v>
          </cell>
          <cell r="E4002" t="str">
            <v>721.23</v>
          </cell>
        </row>
        <row r="4003">
          <cell r="C4003" t="str">
            <v>741.49</v>
          </cell>
          <cell r="E4003" t="str">
            <v>721.23</v>
          </cell>
        </row>
        <row r="4004">
          <cell r="C4004" t="str">
            <v>741.49</v>
          </cell>
          <cell r="E4004" t="str">
            <v>721.26</v>
          </cell>
        </row>
        <row r="4005">
          <cell r="C4005" t="str">
            <v>741.81</v>
          </cell>
          <cell r="E4005" t="str">
            <v>721.29</v>
          </cell>
        </row>
        <row r="4006">
          <cell r="C4006" t="str">
            <v>741.82</v>
          </cell>
          <cell r="E4006" t="str">
            <v>721.31</v>
          </cell>
        </row>
        <row r="4007">
          <cell r="C4007" t="str">
            <v>741.83</v>
          </cell>
          <cell r="E4007" t="str">
            <v>721.38</v>
          </cell>
        </row>
        <row r="4008">
          <cell r="C4008" t="str">
            <v>741.84</v>
          </cell>
          <cell r="E4008" t="str">
            <v>721.39</v>
          </cell>
        </row>
        <row r="4009">
          <cell r="C4009" t="str">
            <v>741.85</v>
          </cell>
          <cell r="E4009" t="str">
            <v>721.91</v>
          </cell>
        </row>
        <row r="4010">
          <cell r="C4010" t="str">
            <v>741.86</v>
          </cell>
          <cell r="E4010" t="str">
            <v>721.98</v>
          </cell>
        </row>
        <row r="4011">
          <cell r="C4011" t="str">
            <v>741.73</v>
          </cell>
          <cell r="E4011" t="str">
            <v>721.96</v>
          </cell>
        </row>
        <row r="4012">
          <cell r="C4012" t="str">
            <v>741.74</v>
          </cell>
          <cell r="E4012" t="str">
            <v>721.95</v>
          </cell>
        </row>
        <row r="4013">
          <cell r="C4013" t="str">
            <v>741.75</v>
          </cell>
          <cell r="E4013" t="str">
            <v>721.95</v>
          </cell>
        </row>
        <row r="4014">
          <cell r="C4014" t="str">
            <v>741.87</v>
          </cell>
          <cell r="E4014" t="str">
            <v>721.96</v>
          </cell>
        </row>
        <row r="4015">
          <cell r="C4015" t="str">
            <v>741.89</v>
          </cell>
          <cell r="E4015" t="str">
            <v>721.99</v>
          </cell>
        </row>
        <row r="4016">
          <cell r="C4016" t="str">
            <v>741.9</v>
          </cell>
          <cell r="E4016" t="str">
            <v>721.99</v>
          </cell>
        </row>
        <row r="4017">
          <cell r="C4017" t="str">
            <v>745.91</v>
          </cell>
          <cell r="E4017" t="str">
            <v>721.27</v>
          </cell>
        </row>
        <row r="4018">
          <cell r="C4018" t="str">
            <v>745.93</v>
          </cell>
          <cell r="E4018" t="str">
            <v>727.11</v>
          </cell>
        </row>
        <row r="4019">
          <cell r="C4019" t="str">
            <v>745.93</v>
          </cell>
          <cell r="E4019" t="str">
            <v>727.19</v>
          </cell>
        </row>
        <row r="4020">
          <cell r="C4020" t="str">
            <v>743.51</v>
          </cell>
          <cell r="E4020" t="str">
            <v>727.22</v>
          </cell>
        </row>
        <row r="4021">
          <cell r="C4021" t="str">
            <v>743.55</v>
          </cell>
          <cell r="E4021" t="str">
            <v>727.22</v>
          </cell>
        </row>
        <row r="4022">
          <cell r="C4022" t="str">
            <v>743.59</v>
          </cell>
          <cell r="E4022" t="str">
            <v>727.22</v>
          </cell>
        </row>
        <row r="4023">
          <cell r="C4023" t="str">
            <v>743.61</v>
          </cell>
          <cell r="E4023" t="str">
            <v>727.22</v>
          </cell>
        </row>
        <row r="4024">
          <cell r="C4024" t="str">
            <v>743.62</v>
          </cell>
          <cell r="E4024" t="str">
            <v>727.22</v>
          </cell>
        </row>
        <row r="4025">
          <cell r="C4025" t="str">
            <v>743.63</v>
          </cell>
          <cell r="E4025" t="str">
            <v>727.22</v>
          </cell>
        </row>
        <row r="4026">
          <cell r="C4026" t="str">
            <v>743.67</v>
          </cell>
          <cell r="E4026" t="str">
            <v>727.22</v>
          </cell>
        </row>
        <row r="4027">
          <cell r="C4027" t="str">
            <v>743.64</v>
          </cell>
          <cell r="E4027" t="str">
            <v>727.29</v>
          </cell>
        </row>
        <row r="4028">
          <cell r="C4028" t="str">
            <v>743.69</v>
          </cell>
          <cell r="E4028" t="str">
            <v>725.11</v>
          </cell>
        </row>
        <row r="4029">
          <cell r="C4029" t="str">
            <v>743.91</v>
          </cell>
          <cell r="E4029" t="str">
            <v>725.12</v>
          </cell>
        </row>
        <row r="4030">
          <cell r="C4030" t="str">
            <v>743.95</v>
          </cell>
          <cell r="E4030" t="str">
            <v>725.12</v>
          </cell>
        </row>
        <row r="4031">
          <cell r="C4031" t="str">
            <v>775.3</v>
          </cell>
          <cell r="E4031" t="str">
            <v>725.91</v>
          </cell>
        </row>
        <row r="4032">
          <cell r="C4032" t="str">
            <v>745.21</v>
          </cell>
          <cell r="E4032" t="str">
            <v>725.91</v>
          </cell>
        </row>
        <row r="4033">
          <cell r="C4033" t="str">
            <v>745.23</v>
          </cell>
          <cell r="E4033" t="str">
            <v>726.81</v>
          </cell>
        </row>
        <row r="4034">
          <cell r="C4034" t="str">
            <v>745.27</v>
          </cell>
          <cell r="E4034" t="str">
            <v>726.89</v>
          </cell>
        </row>
        <row r="4035">
          <cell r="C4035" t="str">
            <v>745.27</v>
          </cell>
          <cell r="E4035" t="str">
            <v>725.21</v>
          </cell>
        </row>
        <row r="4036">
          <cell r="C4036" t="str">
            <v>745.29</v>
          </cell>
          <cell r="E4036" t="str">
            <v>725.23</v>
          </cell>
        </row>
        <row r="4037">
          <cell r="C4037" t="str">
            <v>745.32</v>
          </cell>
          <cell r="E4037" t="str">
            <v>725.25</v>
          </cell>
        </row>
        <row r="4038">
          <cell r="C4038" t="str">
            <v>745.31</v>
          </cell>
          <cell r="E4038" t="str">
            <v>725.27</v>
          </cell>
        </row>
        <row r="4039">
          <cell r="C4039" t="str">
            <v>745.31</v>
          </cell>
          <cell r="E4039" t="str">
            <v>725.29</v>
          </cell>
        </row>
        <row r="4040">
          <cell r="C4040" t="str">
            <v>745.31</v>
          </cell>
          <cell r="E4040" t="str">
            <v>725.99</v>
          </cell>
        </row>
        <row r="4041">
          <cell r="C4041" t="str">
            <v>745.31</v>
          </cell>
          <cell r="E4041" t="str">
            <v>726.31</v>
          </cell>
        </row>
        <row r="4042">
          <cell r="C4042" t="str">
            <v>745.31</v>
          </cell>
          <cell r="E4042" t="str">
            <v>726.91</v>
          </cell>
        </row>
        <row r="4043">
          <cell r="C4043" t="str">
            <v>745.39</v>
          </cell>
          <cell r="E4043" t="str">
            <v>726.35</v>
          </cell>
        </row>
        <row r="4044">
          <cell r="C4044" t="str">
            <v>745.61</v>
          </cell>
          <cell r="E4044" t="str">
            <v>726.51</v>
          </cell>
        </row>
        <row r="4045">
          <cell r="C4045" t="str">
            <v>745.62</v>
          </cell>
          <cell r="E4045" t="str">
            <v>726.55</v>
          </cell>
        </row>
        <row r="4046">
          <cell r="C4046" t="str">
            <v>745.63</v>
          </cell>
          <cell r="E4046" t="str">
            <v>726.59</v>
          </cell>
        </row>
        <row r="4047">
          <cell r="C4047" t="str">
            <v>745.64</v>
          </cell>
          <cell r="E4047" t="str">
            <v>726.61</v>
          </cell>
        </row>
        <row r="4048">
          <cell r="C4048" t="str">
            <v>745.65</v>
          </cell>
          <cell r="E4048" t="str">
            <v>726.61</v>
          </cell>
        </row>
        <row r="4049">
          <cell r="C4049" t="str">
            <v>745.68</v>
          </cell>
          <cell r="E4049" t="str">
            <v>726.63</v>
          </cell>
        </row>
        <row r="4050">
          <cell r="C4050" t="str">
            <v>744.21</v>
          </cell>
          <cell r="E4050" t="str">
            <v>726.65</v>
          </cell>
        </row>
        <row r="4051">
          <cell r="C4051" t="str">
            <v>744.21</v>
          </cell>
          <cell r="E4051" t="str">
            <v>726.69</v>
          </cell>
        </row>
        <row r="4052">
          <cell r="C4052" t="str">
            <v>744.23</v>
          </cell>
          <cell r="E4052" t="str">
            <v>751.94</v>
          </cell>
        </row>
        <row r="4053">
          <cell r="C4053" t="str">
            <v>744.25</v>
          </cell>
          <cell r="E4053" t="str">
            <v>751.95</v>
          </cell>
        </row>
        <row r="4054">
          <cell r="C4054" t="str">
            <v>744.25</v>
          </cell>
          <cell r="E4054" t="str">
            <v>751.96</v>
          </cell>
        </row>
        <row r="4055">
          <cell r="C4055" t="str">
            <v>744.41</v>
          </cell>
          <cell r="E4055" t="str">
            <v>726.99</v>
          </cell>
        </row>
        <row r="4056">
          <cell r="C4056" t="str">
            <v>744.43</v>
          </cell>
          <cell r="E4056" t="str">
            <v>751.97</v>
          </cell>
        </row>
        <row r="4057">
          <cell r="C4057" t="str">
            <v>744.49</v>
          </cell>
          <cell r="E4057" t="str">
            <v>724.41</v>
          </cell>
        </row>
        <row r="4058">
          <cell r="C4058" t="str">
            <v>744.31</v>
          </cell>
          <cell r="E4058" t="str">
            <v>724.42</v>
          </cell>
        </row>
        <row r="4059">
          <cell r="C4059" t="str">
            <v>744.32</v>
          </cell>
          <cell r="E4059" t="str">
            <v>724.42</v>
          </cell>
        </row>
        <row r="4060">
          <cell r="C4060" t="str">
            <v>744.33</v>
          </cell>
          <cell r="E4060" t="str">
            <v>724.42</v>
          </cell>
        </row>
        <row r="4061">
          <cell r="C4061" t="str">
            <v>744.34</v>
          </cell>
          <cell r="E4061" t="str">
            <v>724.42</v>
          </cell>
        </row>
        <row r="4062">
          <cell r="C4062" t="str">
            <v>744.35</v>
          </cell>
          <cell r="E4062" t="str">
            <v>724.43</v>
          </cell>
        </row>
        <row r="4063">
          <cell r="C4063" t="str">
            <v>744.37</v>
          </cell>
          <cell r="E4063" t="str">
            <v>724.43</v>
          </cell>
        </row>
        <row r="4064">
          <cell r="C4064" t="str">
            <v>744.37</v>
          </cell>
          <cell r="E4064" t="str">
            <v>724.43</v>
          </cell>
        </row>
        <row r="4065">
          <cell r="C4065" t="str">
            <v>744.39</v>
          </cell>
          <cell r="E4065" t="str">
            <v>724.54</v>
          </cell>
        </row>
        <row r="4066">
          <cell r="C4066" t="str">
            <v>744.39</v>
          </cell>
          <cell r="E4066" t="str">
            <v>724.51</v>
          </cell>
        </row>
        <row r="4067">
          <cell r="C4067" t="str">
            <v>744.11</v>
          </cell>
          <cell r="E4067" t="str">
            <v>724.51</v>
          </cell>
        </row>
        <row r="4068">
          <cell r="C4068" t="str">
            <v>744.12</v>
          </cell>
          <cell r="E4068" t="str">
            <v>724.51</v>
          </cell>
        </row>
        <row r="4069">
          <cell r="C4069" t="str">
            <v>744.13</v>
          </cell>
          <cell r="E4069" t="str">
            <v>724.51</v>
          </cell>
        </row>
        <row r="4070">
          <cell r="C4070" t="str">
            <v>744.81</v>
          </cell>
          <cell r="E4070" t="str">
            <v>724.52</v>
          </cell>
        </row>
        <row r="4071">
          <cell r="C4071" t="str">
            <v>744.71</v>
          </cell>
          <cell r="E4071" t="str">
            <v>724.52</v>
          </cell>
        </row>
        <row r="4072">
          <cell r="C4072" t="str">
            <v>744.72</v>
          </cell>
          <cell r="E4072" t="str">
            <v>724.52</v>
          </cell>
        </row>
        <row r="4073">
          <cell r="C4073" t="str">
            <v>744.73</v>
          </cell>
          <cell r="E4073" t="str">
            <v>724.53</v>
          </cell>
        </row>
        <row r="4074">
          <cell r="C4074" t="str">
            <v>744.74</v>
          </cell>
          <cell r="E4074" t="str">
            <v>724.61</v>
          </cell>
        </row>
        <row r="4075">
          <cell r="C4075" t="str">
            <v>744.79</v>
          </cell>
          <cell r="E4075" t="str">
            <v>724.61</v>
          </cell>
        </row>
        <row r="4076">
          <cell r="C4076" t="str">
            <v>744.85</v>
          </cell>
          <cell r="E4076" t="str">
            <v>724.49</v>
          </cell>
        </row>
        <row r="4077">
          <cell r="C4077" t="str">
            <v>744.89</v>
          </cell>
          <cell r="E4077" t="str">
            <v>724.49</v>
          </cell>
        </row>
        <row r="4078">
          <cell r="C4078" t="str">
            <v>744.89</v>
          </cell>
          <cell r="E4078" t="str">
            <v>724.49</v>
          </cell>
        </row>
        <row r="4079">
          <cell r="C4079" t="str">
            <v>744.89</v>
          </cell>
          <cell r="E4079" t="str">
            <v>724.49</v>
          </cell>
        </row>
        <row r="4080">
          <cell r="C4080" t="str">
            <v>723.11</v>
          </cell>
          <cell r="E4080" t="str">
            <v>724.49</v>
          </cell>
        </row>
        <row r="4081">
          <cell r="C4081" t="str">
            <v>723.11</v>
          </cell>
          <cell r="E4081" t="str">
            <v>724.67</v>
          </cell>
        </row>
        <row r="4082">
          <cell r="C4082" t="str">
            <v>723.12</v>
          </cell>
          <cell r="E4082" t="str">
            <v>724.67</v>
          </cell>
        </row>
        <row r="4083">
          <cell r="C4083" t="str">
            <v>723.31</v>
          </cell>
          <cell r="E4083" t="str">
            <v>724.68</v>
          </cell>
        </row>
        <row r="4084">
          <cell r="C4084" t="str">
            <v>723.33</v>
          </cell>
          <cell r="E4084" t="str">
            <v>724.68</v>
          </cell>
        </row>
        <row r="4085">
          <cell r="C4085" t="str">
            <v>723.21</v>
          </cell>
          <cell r="E4085" t="str">
            <v>724.55</v>
          </cell>
        </row>
        <row r="4086">
          <cell r="C4086" t="str">
            <v>723.22</v>
          </cell>
          <cell r="E4086" t="str">
            <v>775.11</v>
          </cell>
        </row>
        <row r="4087">
          <cell r="C4087" t="str">
            <v>723.29</v>
          </cell>
          <cell r="E4087" t="str">
            <v>775.11</v>
          </cell>
        </row>
        <row r="4088">
          <cell r="C4088" t="str">
            <v>723.41</v>
          </cell>
          <cell r="E4088" t="str">
            <v>775.11</v>
          </cell>
        </row>
        <row r="4089">
          <cell r="C4089" t="str">
            <v>723.42</v>
          </cell>
          <cell r="E4089" t="str">
            <v>724.71</v>
          </cell>
        </row>
        <row r="4090">
          <cell r="C4090" t="str">
            <v>723.35</v>
          </cell>
          <cell r="E4090" t="str">
            <v>724.91</v>
          </cell>
        </row>
        <row r="4091">
          <cell r="C4091" t="str">
            <v>723.43</v>
          </cell>
          <cell r="E4091" t="str">
            <v>724.72</v>
          </cell>
        </row>
        <row r="4092">
          <cell r="C4092" t="str">
            <v>723.37</v>
          </cell>
          <cell r="E4092" t="str">
            <v>775.12</v>
          </cell>
        </row>
        <row r="4093">
          <cell r="C4093" t="str">
            <v>723.44</v>
          </cell>
          <cell r="E4093" t="str">
            <v>724.73</v>
          </cell>
        </row>
        <row r="4094">
          <cell r="C4094" t="str">
            <v>723.39</v>
          </cell>
          <cell r="E4094" t="str">
            <v>724.74</v>
          </cell>
        </row>
        <row r="4095">
          <cell r="C4095" t="str">
            <v>723.45</v>
          </cell>
          <cell r="E4095" t="str">
            <v>724.74</v>
          </cell>
        </row>
        <row r="4096">
          <cell r="C4096" t="str">
            <v>723.47</v>
          </cell>
          <cell r="E4096" t="str">
            <v>724.74</v>
          </cell>
        </row>
        <row r="4097">
          <cell r="C4097" t="str">
            <v>744.91</v>
          </cell>
          <cell r="E4097" t="str">
            <v>724.74</v>
          </cell>
        </row>
        <row r="4098">
          <cell r="C4098" t="str">
            <v>744.92</v>
          </cell>
          <cell r="E4098" t="str">
            <v>724.92</v>
          </cell>
        </row>
        <row r="4099">
          <cell r="C4099" t="str">
            <v>744.93</v>
          </cell>
          <cell r="E4099" t="str">
            <v>724.33</v>
          </cell>
        </row>
        <row r="4100">
          <cell r="C4100" t="str">
            <v>744.94</v>
          </cell>
          <cell r="E4100" t="str">
            <v>724.35</v>
          </cell>
        </row>
        <row r="4101">
          <cell r="C4101" t="str">
            <v>723.91</v>
          </cell>
          <cell r="E4101" t="str">
            <v>724.35</v>
          </cell>
        </row>
        <row r="4102">
          <cell r="C4102" t="str">
            <v>723.92</v>
          </cell>
          <cell r="E4102" t="str">
            <v>724.39</v>
          </cell>
        </row>
        <row r="4103">
          <cell r="C4103" t="str">
            <v>723.93</v>
          </cell>
          <cell r="E4103" t="str">
            <v>724.39</v>
          </cell>
        </row>
        <row r="4104">
          <cell r="C4104" t="str">
            <v>723.99</v>
          </cell>
          <cell r="E4104" t="str">
            <v>724.39</v>
          </cell>
        </row>
        <row r="4105">
          <cell r="C4105" t="str">
            <v>721.11</v>
          </cell>
          <cell r="E4105" t="str">
            <v>724.81</v>
          </cell>
        </row>
        <row r="4106">
          <cell r="C4106" t="str">
            <v>721.13</v>
          </cell>
          <cell r="E4106" t="str">
            <v>724.83</v>
          </cell>
        </row>
        <row r="4107">
          <cell r="C4107" t="str">
            <v>721.13</v>
          </cell>
          <cell r="E4107" t="str">
            <v>724.85</v>
          </cell>
        </row>
        <row r="4108">
          <cell r="C4108" t="str">
            <v>721.12</v>
          </cell>
          <cell r="E4108" t="str">
            <v>724.88</v>
          </cell>
        </row>
        <row r="4109">
          <cell r="C4109" t="str">
            <v>721.12</v>
          </cell>
          <cell r="E4109" t="str">
            <v>737.11</v>
          </cell>
        </row>
        <row r="4110">
          <cell r="C4110" t="str">
            <v>721.18</v>
          </cell>
          <cell r="E4110" t="str">
            <v>737.11</v>
          </cell>
        </row>
        <row r="4111">
          <cell r="C4111" t="str">
            <v>721.19</v>
          </cell>
          <cell r="E4111" t="str">
            <v>737.12</v>
          </cell>
        </row>
        <row r="4112">
          <cell r="C4112" t="str">
            <v>721.21</v>
          </cell>
          <cell r="E4112" t="str">
            <v>737.19</v>
          </cell>
        </row>
        <row r="4113">
          <cell r="C4113" t="str">
            <v>721.21</v>
          </cell>
          <cell r="E4113" t="str">
            <v>737.21</v>
          </cell>
        </row>
        <row r="4114">
          <cell r="C4114" t="str">
            <v>721.23</v>
          </cell>
          <cell r="E4114" t="str">
            <v>737.21</v>
          </cell>
        </row>
        <row r="4115">
          <cell r="C4115" t="str">
            <v>721.23</v>
          </cell>
          <cell r="E4115" t="str">
            <v>737.21</v>
          </cell>
        </row>
        <row r="4116">
          <cell r="C4116" t="str">
            <v>721.23</v>
          </cell>
          <cell r="E4116" t="str">
            <v>737.29</v>
          </cell>
        </row>
        <row r="4117">
          <cell r="C4117" t="str">
            <v>721.22</v>
          </cell>
          <cell r="E4117" t="str">
            <v>737.29</v>
          </cell>
        </row>
        <row r="4118">
          <cell r="C4118" t="str">
            <v>721.23</v>
          </cell>
          <cell r="E4118" t="str">
            <v>731.11</v>
          </cell>
        </row>
        <row r="4119">
          <cell r="C4119" t="str">
            <v>721.23</v>
          </cell>
          <cell r="E4119" t="str">
            <v>731.12</v>
          </cell>
        </row>
        <row r="4120">
          <cell r="C4120" t="str">
            <v>721.23</v>
          </cell>
          <cell r="E4120" t="str">
            <v>731.13</v>
          </cell>
        </row>
        <row r="4121">
          <cell r="C4121" t="str">
            <v>721.26</v>
          </cell>
          <cell r="E4121" t="str">
            <v>731.14</v>
          </cell>
        </row>
        <row r="4122">
          <cell r="C4122" t="str">
            <v>721.29</v>
          </cell>
          <cell r="E4122" t="str">
            <v>731.21</v>
          </cell>
        </row>
        <row r="4123">
          <cell r="C4123" t="str">
            <v>721.31</v>
          </cell>
          <cell r="E4123" t="str">
            <v>731.22</v>
          </cell>
        </row>
        <row r="4124">
          <cell r="C4124" t="str">
            <v>721.38</v>
          </cell>
          <cell r="E4124" t="str">
            <v>731.23</v>
          </cell>
        </row>
        <row r="4125">
          <cell r="C4125" t="str">
            <v>721.39</v>
          </cell>
          <cell r="E4125" t="str">
            <v>731.31</v>
          </cell>
        </row>
        <row r="4126">
          <cell r="C4126" t="str">
            <v>721.91</v>
          </cell>
          <cell r="E4126" t="str">
            <v>731.37</v>
          </cell>
        </row>
        <row r="4127">
          <cell r="C4127" t="str">
            <v>721.98</v>
          </cell>
          <cell r="E4127" t="str">
            <v>731.35</v>
          </cell>
        </row>
        <row r="4128">
          <cell r="C4128" t="str">
            <v>721.96</v>
          </cell>
          <cell r="E4128" t="str">
            <v>731.39</v>
          </cell>
        </row>
        <row r="4129">
          <cell r="C4129" t="str">
            <v>721.95</v>
          </cell>
          <cell r="E4129" t="str">
            <v>731.41</v>
          </cell>
        </row>
        <row r="4130">
          <cell r="C4130" t="str">
            <v>721.95</v>
          </cell>
          <cell r="E4130" t="str">
            <v>731.42</v>
          </cell>
        </row>
        <row r="4131">
          <cell r="C4131" t="str">
            <v>721.96</v>
          </cell>
          <cell r="E4131" t="str">
            <v>731.43</v>
          </cell>
        </row>
        <row r="4132">
          <cell r="C4132" t="str">
            <v>721.99</v>
          </cell>
          <cell r="E4132" t="str">
            <v>731.44</v>
          </cell>
        </row>
        <row r="4133">
          <cell r="C4133" t="str">
            <v>721.99</v>
          </cell>
          <cell r="E4133" t="str">
            <v>731.45</v>
          </cell>
        </row>
        <row r="4134">
          <cell r="C4134" t="str">
            <v>721.27</v>
          </cell>
          <cell r="E4134" t="str">
            <v>731.46</v>
          </cell>
        </row>
        <row r="4135">
          <cell r="C4135" t="str">
            <v>727.11</v>
          </cell>
          <cell r="E4135" t="str">
            <v>731.51</v>
          </cell>
        </row>
        <row r="4136">
          <cell r="C4136" t="str">
            <v>727.19</v>
          </cell>
          <cell r="E4136" t="str">
            <v>731.52</v>
          </cell>
        </row>
        <row r="4137">
          <cell r="C4137" t="str">
            <v>727.22</v>
          </cell>
          <cell r="E4137" t="str">
            <v>731.53</v>
          </cell>
        </row>
        <row r="4138">
          <cell r="C4138" t="str">
            <v>727.22</v>
          </cell>
          <cell r="E4138" t="str">
            <v>731.54</v>
          </cell>
        </row>
        <row r="4139">
          <cell r="C4139" t="str">
            <v>727.22</v>
          </cell>
          <cell r="E4139" t="str">
            <v>731.57</v>
          </cell>
        </row>
        <row r="4140">
          <cell r="C4140" t="str">
            <v>727.22</v>
          </cell>
          <cell r="E4140" t="str">
            <v>731.61</v>
          </cell>
        </row>
        <row r="4141">
          <cell r="C4141" t="str">
            <v>727.22</v>
          </cell>
          <cell r="E4141" t="str">
            <v>731.62</v>
          </cell>
        </row>
        <row r="4142">
          <cell r="C4142" t="str">
            <v>727.22</v>
          </cell>
          <cell r="E4142" t="str">
            <v>731.63</v>
          </cell>
        </row>
        <row r="4143">
          <cell r="C4143" t="str">
            <v>727.22</v>
          </cell>
          <cell r="E4143" t="str">
            <v>731.64</v>
          </cell>
        </row>
        <row r="4144">
          <cell r="C4144" t="str">
            <v>727.29</v>
          </cell>
          <cell r="E4144" t="str">
            <v>731.65</v>
          </cell>
        </row>
        <row r="4145">
          <cell r="C4145" t="str">
            <v>725.11</v>
          </cell>
          <cell r="E4145" t="str">
            <v>731.66</v>
          </cell>
        </row>
        <row r="4146">
          <cell r="C4146" t="str">
            <v>725.12</v>
          </cell>
          <cell r="E4146" t="str">
            <v>731.67</v>
          </cell>
        </row>
        <row r="4147">
          <cell r="C4147" t="str">
            <v>725.12</v>
          </cell>
          <cell r="E4147" t="str">
            <v>731.69</v>
          </cell>
        </row>
        <row r="4148">
          <cell r="C4148" t="str">
            <v>725.91</v>
          </cell>
          <cell r="E4148" t="str">
            <v>731.71</v>
          </cell>
        </row>
        <row r="4149">
          <cell r="C4149" t="str">
            <v>725.91</v>
          </cell>
          <cell r="E4149" t="str">
            <v>731.73</v>
          </cell>
        </row>
        <row r="4150">
          <cell r="C4150" t="str">
            <v>726.81</v>
          </cell>
          <cell r="E4150" t="str">
            <v>731.75</v>
          </cell>
        </row>
        <row r="4151">
          <cell r="C4151" t="str">
            <v>726.89</v>
          </cell>
          <cell r="E4151" t="str">
            <v>731.77</v>
          </cell>
        </row>
        <row r="4152">
          <cell r="C4152" t="str">
            <v>725.21</v>
          </cell>
          <cell r="E4152" t="str">
            <v>731.79</v>
          </cell>
        </row>
        <row r="4153">
          <cell r="C4153" t="str">
            <v>725.23</v>
          </cell>
          <cell r="E4153" t="str">
            <v>733.11</v>
          </cell>
        </row>
        <row r="4154">
          <cell r="C4154" t="str">
            <v>725.25</v>
          </cell>
          <cell r="E4154" t="str">
            <v>733.12</v>
          </cell>
        </row>
        <row r="4155">
          <cell r="C4155" t="str">
            <v>725.27</v>
          </cell>
          <cell r="E4155" t="str">
            <v>733.13</v>
          </cell>
        </row>
        <row r="4156">
          <cell r="C4156" t="str">
            <v>725.29</v>
          </cell>
          <cell r="E4156" t="str">
            <v>733.14</v>
          </cell>
        </row>
        <row r="4157">
          <cell r="C4157" t="str">
            <v>725.99</v>
          </cell>
          <cell r="E4157" t="str">
            <v>733.15</v>
          </cell>
        </row>
        <row r="4158">
          <cell r="C4158" t="str">
            <v>726.31</v>
          </cell>
          <cell r="E4158" t="str">
            <v>733.16</v>
          </cell>
        </row>
        <row r="4159">
          <cell r="C4159" t="str">
            <v>726.31</v>
          </cell>
          <cell r="E4159" t="str">
            <v>733.17</v>
          </cell>
        </row>
        <row r="4160">
          <cell r="C4160" t="str">
            <v>726.31</v>
          </cell>
          <cell r="E4160" t="str">
            <v>733.18</v>
          </cell>
        </row>
        <row r="4161">
          <cell r="C4161" t="str">
            <v>726.91</v>
          </cell>
          <cell r="E4161" t="str">
            <v>733.18</v>
          </cell>
        </row>
        <row r="4162">
          <cell r="C4162" t="str">
            <v>726.35</v>
          </cell>
          <cell r="E4162" t="str">
            <v>733.91</v>
          </cell>
        </row>
        <row r="4163">
          <cell r="C4163" t="str">
            <v>726.51</v>
          </cell>
          <cell r="E4163" t="str">
            <v>733.93</v>
          </cell>
        </row>
        <row r="4164">
          <cell r="C4164" t="str">
            <v>726.55</v>
          </cell>
          <cell r="E4164" t="str">
            <v>733.95</v>
          </cell>
        </row>
        <row r="4165">
          <cell r="C4165" t="str">
            <v>726.59</v>
          </cell>
          <cell r="E4165" t="str">
            <v>733.99</v>
          </cell>
        </row>
        <row r="4166">
          <cell r="C4166" t="str">
            <v>726.61</v>
          </cell>
          <cell r="E4166" t="str">
            <v>728.11</v>
          </cell>
        </row>
        <row r="4167">
          <cell r="C4167" t="str">
            <v>726.61</v>
          </cell>
          <cell r="E4167" t="str">
            <v>728.11</v>
          </cell>
        </row>
        <row r="4168">
          <cell r="C4168" t="str">
            <v>726.63</v>
          </cell>
          <cell r="E4168" t="str">
            <v>728.11</v>
          </cell>
        </row>
        <row r="4169">
          <cell r="C4169" t="str">
            <v>726.65</v>
          </cell>
          <cell r="E4169" t="str">
            <v>728.12</v>
          </cell>
        </row>
        <row r="4170">
          <cell r="C4170" t="str">
            <v>745.65</v>
          </cell>
          <cell r="E4170" t="str">
            <v>728.12</v>
          </cell>
        </row>
        <row r="4171">
          <cell r="C4171" t="str">
            <v>726.67</v>
          </cell>
          <cell r="E4171" t="str">
            <v>728.12</v>
          </cell>
        </row>
        <row r="4172">
          <cell r="C4172" t="str">
            <v>726.68</v>
          </cell>
          <cell r="E4172" t="str">
            <v>728.12</v>
          </cell>
        </row>
        <row r="4173">
          <cell r="C4173" t="str">
            <v>726.99</v>
          </cell>
          <cell r="E4173" t="str">
            <v>728.12</v>
          </cell>
        </row>
        <row r="4174">
          <cell r="C4174" t="str">
            <v>724.41</v>
          </cell>
          <cell r="E4174" t="str">
            <v>728.12</v>
          </cell>
        </row>
        <row r="4175">
          <cell r="C4175" t="str">
            <v>724.42</v>
          </cell>
          <cell r="E4175" t="str">
            <v>728.12</v>
          </cell>
        </row>
        <row r="4176">
          <cell r="C4176" t="str">
            <v>724.42</v>
          </cell>
          <cell r="E4176" t="str">
            <v>728.12</v>
          </cell>
        </row>
        <row r="4177">
          <cell r="C4177" t="str">
            <v>724.42</v>
          </cell>
          <cell r="E4177" t="str">
            <v>735.11</v>
          </cell>
        </row>
        <row r="4178">
          <cell r="C4178" t="str">
            <v>724.42</v>
          </cell>
          <cell r="E4178" t="str">
            <v>735.13</v>
          </cell>
        </row>
        <row r="4179">
          <cell r="C4179" t="str">
            <v>724.43</v>
          </cell>
          <cell r="E4179" t="str">
            <v>735.15</v>
          </cell>
        </row>
        <row r="4180">
          <cell r="C4180" t="str">
            <v>724.43</v>
          </cell>
          <cell r="E4180" t="str">
            <v>728.19</v>
          </cell>
        </row>
        <row r="4181">
          <cell r="C4181" t="str">
            <v>724.43</v>
          </cell>
          <cell r="E4181" t="str">
            <v>728.19</v>
          </cell>
        </row>
        <row r="4182">
          <cell r="C4182" t="str">
            <v>724.54</v>
          </cell>
          <cell r="E4182" t="str">
            <v>735.91</v>
          </cell>
        </row>
        <row r="4183">
          <cell r="C4183" t="str">
            <v>724.51</v>
          </cell>
          <cell r="E4183" t="str">
            <v>735.95</v>
          </cell>
        </row>
        <row r="4184">
          <cell r="C4184" t="str">
            <v>724.51</v>
          </cell>
          <cell r="E4184" t="str">
            <v>745.11</v>
          </cell>
        </row>
        <row r="4185">
          <cell r="C4185" t="str">
            <v>724.51</v>
          </cell>
          <cell r="E4185" t="str">
            <v>745.11</v>
          </cell>
        </row>
        <row r="4186">
          <cell r="C4186" t="str">
            <v>724.51</v>
          </cell>
          <cell r="E4186" t="str">
            <v>778.41</v>
          </cell>
        </row>
        <row r="4187">
          <cell r="C4187" t="str">
            <v>724.52</v>
          </cell>
          <cell r="E4187" t="str">
            <v>778.43</v>
          </cell>
        </row>
        <row r="4188">
          <cell r="C4188" t="str">
            <v>724.52</v>
          </cell>
          <cell r="E4188" t="str">
            <v>778.45</v>
          </cell>
        </row>
        <row r="4189">
          <cell r="C4189" t="str">
            <v>724.52</v>
          </cell>
          <cell r="E4189" t="str">
            <v>745.12</v>
          </cell>
        </row>
        <row r="4190">
          <cell r="C4190" t="str">
            <v>724.53</v>
          </cell>
          <cell r="E4190" t="str">
            <v>745.12</v>
          </cell>
        </row>
        <row r="4191">
          <cell r="C4191" t="str">
            <v>724.61</v>
          </cell>
          <cell r="E4191" t="str">
            <v>745.19</v>
          </cell>
        </row>
        <row r="4192">
          <cell r="C4192" t="str">
            <v>724.61</v>
          </cell>
          <cell r="E4192" t="str">
            <v>745.19</v>
          </cell>
        </row>
        <row r="4193">
          <cell r="C4193" t="str">
            <v>724.49</v>
          </cell>
          <cell r="E4193" t="str">
            <v>745.19</v>
          </cell>
        </row>
        <row r="4194">
          <cell r="C4194" t="str">
            <v>724.49</v>
          </cell>
          <cell r="E4194" t="str">
            <v>737.41</v>
          </cell>
        </row>
        <row r="4195">
          <cell r="C4195" t="str">
            <v>724.49</v>
          </cell>
          <cell r="E4195" t="str">
            <v>737.42</v>
          </cell>
        </row>
        <row r="4196">
          <cell r="C4196" t="str">
            <v>724.49</v>
          </cell>
          <cell r="E4196" t="str">
            <v>737.43</v>
          </cell>
        </row>
        <row r="4197">
          <cell r="C4197" t="str">
            <v>724.49</v>
          </cell>
          <cell r="E4197" t="str">
            <v>737.49</v>
          </cell>
        </row>
        <row r="4198">
          <cell r="C4198" t="str">
            <v>724.67</v>
          </cell>
          <cell r="E4198" t="str">
            <v>751.1</v>
          </cell>
        </row>
        <row r="4199">
          <cell r="C4199" t="str">
            <v>724.67</v>
          </cell>
          <cell r="E4199" t="str">
            <v>751.21</v>
          </cell>
        </row>
        <row r="4200">
          <cell r="C4200" t="str">
            <v>724.67</v>
          </cell>
          <cell r="E4200" t="str">
            <v>751.22</v>
          </cell>
        </row>
        <row r="4201">
          <cell r="C4201" t="str">
            <v>724.68</v>
          </cell>
          <cell r="E4201" t="str">
            <v>751.22</v>
          </cell>
        </row>
        <row r="4202">
          <cell r="C4202" t="str">
            <v>724.68</v>
          </cell>
          <cell r="E4202" t="str">
            <v>751.22</v>
          </cell>
        </row>
        <row r="4203">
          <cell r="C4203" t="str">
            <v>724.55</v>
          </cell>
          <cell r="E4203" t="str">
            <v>751.24</v>
          </cell>
        </row>
        <row r="4204">
          <cell r="C4204" t="str">
            <v>775.11</v>
          </cell>
          <cell r="E4204" t="str">
            <v>751.28</v>
          </cell>
        </row>
        <row r="4205">
          <cell r="C4205" t="str">
            <v>775.11</v>
          </cell>
          <cell r="E4205" t="str">
            <v>752.2</v>
          </cell>
        </row>
        <row r="4206">
          <cell r="C4206" t="str">
            <v>775.11</v>
          </cell>
          <cell r="E4206" t="str">
            <v>752.3</v>
          </cell>
        </row>
        <row r="4207">
          <cell r="C4207" t="str">
            <v>724.71</v>
          </cell>
          <cell r="E4207" t="str">
            <v>752.3</v>
          </cell>
        </row>
        <row r="4208">
          <cell r="C4208" t="str">
            <v>724.91</v>
          </cell>
          <cell r="E4208" t="str">
            <v>752.3</v>
          </cell>
        </row>
        <row r="4209">
          <cell r="C4209" t="str">
            <v>724.72</v>
          </cell>
          <cell r="E4209" t="str">
            <v>752.6</v>
          </cell>
        </row>
        <row r="4210">
          <cell r="C4210" t="str">
            <v>775.12</v>
          </cell>
          <cell r="E4210" t="str">
            <v>752.7</v>
          </cell>
        </row>
        <row r="4211">
          <cell r="C4211" t="str">
            <v>724.73</v>
          </cell>
          <cell r="E4211" t="str">
            <v>752.8</v>
          </cell>
        </row>
        <row r="4212">
          <cell r="C4212" t="str">
            <v>724.74</v>
          </cell>
          <cell r="E4212" t="str">
            <v>752.9</v>
          </cell>
        </row>
        <row r="4213">
          <cell r="C4213" t="str">
            <v>724.74</v>
          </cell>
          <cell r="E4213" t="str">
            <v>751.91</v>
          </cell>
        </row>
        <row r="4214">
          <cell r="C4214" t="str">
            <v>724.74</v>
          </cell>
          <cell r="E4214" t="str">
            <v>751.93</v>
          </cell>
        </row>
        <row r="4215">
          <cell r="C4215" t="str">
            <v>724.74</v>
          </cell>
          <cell r="E4215" t="str">
            <v>751.99</v>
          </cell>
        </row>
        <row r="4216">
          <cell r="C4216" t="str">
            <v>724.92</v>
          </cell>
          <cell r="E4216" t="str">
            <v>759.91</v>
          </cell>
        </row>
        <row r="4217">
          <cell r="C4217" t="str">
            <v>724.33</v>
          </cell>
          <cell r="E4217" t="str">
            <v>759.95</v>
          </cell>
        </row>
        <row r="4218">
          <cell r="C4218" t="str">
            <v>724.35</v>
          </cell>
          <cell r="E4218" t="str">
            <v>759.95</v>
          </cell>
        </row>
        <row r="4219">
          <cell r="C4219" t="str">
            <v>724.35</v>
          </cell>
          <cell r="E4219" t="str">
            <v>759.97</v>
          </cell>
        </row>
        <row r="4220">
          <cell r="C4220" t="str">
            <v>724.39</v>
          </cell>
          <cell r="E4220" t="str">
            <v>759.93</v>
          </cell>
        </row>
        <row r="4221">
          <cell r="C4221" t="str">
            <v>724.39</v>
          </cell>
          <cell r="E4221" t="str">
            <v>759.8</v>
          </cell>
        </row>
        <row r="4222">
          <cell r="C4222" t="str">
            <v>724.39</v>
          </cell>
          <cell r="E4222" t="str">
            <v>728.31</v>
          </cell>
        </row>
        <row r="4223">
          <cell r="C4223" t="str">
            <v>724.81</v>
          </cell>
          <cell r="E4223" t="str">
            <v>728.32</v>
          </cell>
        </row>
        <row r="4224">
          <cell r="C4224" t="str">
            <v>724.83</v>
          </cell>
          <cell r="E4224" t="str">
            <v>728.33</v>
          </cell>
        </row>
        <row r="4225">
          <cell r="C4225" t="str">
            <v>724.85</v>
          </cell>
          <cell r="E4225" t="str">
            <v>728.33</v>
          </cell>
        </row>
        <row r="4226">
          <cell r="C4226" t="str">
            <v>724.88</v>
          </cell>
          <cell r="E4226" t="str">
            <v>728.33</v>
          </cell>
        </row>
        <row r="4227">
          <cell r="C4227" t="str">
            <v>737.11</v>
          </cell>
          <cell r="E4227" t="str">
            <v>728.34</v>
          </cell>
        </row>
        <row r="4228">
          <cell r="C4228" t="str">
            <v>737.11</v>
          </cell>
          <cell r="E4228" t="str">
            <v>728.39</v>
          </cell>
        </row>
        <row r="4229">
          <cell r="C4229" t="str">
            <v>737.12</v>
          </cell>
          <cell r="E4229" t="str">
            <v>728.41</v>
          </cell>
        </row>
        <row r="4230">
          <cell r="C4230" t="str">
            <v>737.19</v>
          </cell>
          <cell r="E4230" t="str">
            <v>728.41</v>
          </cell>
        </row>
        <row r="4231">
          <cell r="C4231" t="str">
            <v>737.21</v>
          </cell>
          <cell r="E4231" t="str">
            <v>728.41</v>
          </cell>
        </row>
        <row r="4232">
          <cell r="C4232" t="str">
            <v>737.21</v>
          </cell>
          <cell r="E4232" t="str">
            <v>728.51</v>
          </cell>
        </row>
        <row r="4233">
          <cell r="C4233" t="str">
            <v>737.21</v>
          </cell>
          <cell r="E4233" t="str">
            <v>745.95</v>
          </cell>
        </row>
        <row r="4234">
          <cell r="C4234" t="str">
            <v>737.29</v>
          </cell>
          <cell r="E4234" t="str">
            <v>745.95</v>
          </cell>
        </row>
        <row r="4235">
          <cell r="C4235" t="str">
            <v>737.29</v>
          </cell>
          <cell r="E4235" t="str">
            <v>745.95</v>
          </cell>
        </row>
        <row r="4236">
          <cell r="C4236" t="str">
            <v>731.11</v>
          </cell>
          <cell r="E4236" t="str">
            <v>745.95</v>
          </cell>
        </row>
        <row r="4237">
          <cell r="C4237" t="str">
            <v>731.12</v>
          </cell>
          <cell r="E4237" t="str">
            <v>745.97</v>
          </cell>
        </row>
        <row r="4238">
          <cell r="C4238" t="str">
            <v>731.13</v>
          </cell>
          <cell r="E4238" t="str">
            <v>728.42</v>
          </cell>
        </row>
        <row r="4239">
          <cell r="C4239" t="str">
            <v>731.14</v>
          </cell>
          <cell r="E4239" t="str">
            <v>728.42</v>
          </cell>
        </row>
        <row r="4240">
          <cell r="C4240" t="str">
            <v>731.14</v>
          </cell>
          <cell r="E4240" t="str">
            <v>728.42</v>
          </cell>
        </row>
        <row r="4241">
          <cell r="C4241" t="str">
            <v>731.21</v>
          </cell>
          <cell r="E4241" t="str">
            <v>728.42</v>
          </cell>
        </row>
        <row r="4242">
          <cell r="C4242" t="str">
            <v>731.22</v>
          </cell>
          <cell r="E4242" t="str">
            <v>728.42</v>
          </cell>
        </row>
        <row r="4243">
          <cell r="C4243" t="str">
            <v>731.23</v>
          </cell>
          <cell r="E4243" t="str">
            <v>728.42</v>
          </cell>
        </row>
        <row r="4244">
          <cell r="C4244" t="str">
            <v>731.31</v>
          </cell>
          <cell r="E4244" t="str">
            <v>728.42</v>
          </cell>
        </row>
        <row r="4245">
          <cell r="C4245" t="str">
            <v>731.37</v>
          </cell>
          <cell r="E4245" t="str">
            <v>728.52</v>
          </cell>
        </row>
        <row r="4246">
          <cell r="C4246" t="str">
            <v>731.35</v>
          </cell>
          <cell r="E4246" t="str">
            <v>728.43</v>
          </cell>
        </row>
        <row r="4247">
          <cell r="C4247" t="str">
            <v>731.39</v>
          </cell>
          <cell r="E4247" t="str">
            <v>728.53</v>
          </cell>
        </row>
        <row r="4248">
          <cell r="C4248" t="str">
            <v>731.41</v>
          </cell>
          <cell r="E4248" t="str">
            <v>723.48</v>
          </cell>
        </row>
        <row r="4249">
          <cell r="C4249" t="str">
            <v>731.42</v>
          </cell>
          <cell r="E4249" t="str">
            <v>727.21</v>
          </cell>
        </row>
        <row r="4250">
          <cell r="C4250" t="str">
            <v>731.43</v>
          </cell>
          <cell r="E4250" t="str">
            <v>728.44</v>
          </cell>
        </row>
        <row r="4251">
          <cell r="C4251" t="str">
            <v>731.44</v>
          </cell>
          <cell r="E4251" t="str">
            <v>728.49</v>
          </cell>
        </row>
        <row r="4252">
          <cell r="C4252" t="str">
            <v>731.45</v>
          </cell>
          <cell r="E4252" t="str">
            <v>728.49</v>
          </cell>
        </row>
        <row r="4253">
          <cell r="C4253" t="str">
            <v>731.46</v>
          </cell>
          <cell r="E4253" t="str">
            <v>728.49</v>
          </cell>
        </row>
        <row r="4254">
          <cell r="C4254" t="str">
            <v>731.51</v>
          </cell>
          <cell r="E4254" t="str">
            <v>728.46</v>
          </cell>
        </row>
        <row r="4255">
          <cell r="C4255" t="str">
            <v>731.52</v>
          </cell>
          <cell r="E4255" t="str">
            <v>728.49</v>
          </cell>
        </row>
        <row r="4256">
          <cell r="C4256" t="str">
            <v>731.53</v>
          </cell>
          <cell r="E4256" t="str">
            <v>728.49</v>
          </cell>
        </row>
        <row r="4257">
          <cell r="C4257" t="str">
            <v>731.54</v>
          </cell>
          <cell r="E4257" t="str">
            <v>728.55</v>
          </cell>
        </row>
        <row r="4258">
          <cell r="C4258" t="str">
            <v>731.57</v>
          </cell>
          <cell r="E4258" t="str">
            <v>749.11</v>
          </cell>
        </row>
        <row r="4259">
          <cell r="C4259" t="str">
            <v>731.61</v>
          </cell>
          <cell r="E4259" t="str">
            <v>749.12</v>
          </cell>
        </row>
        <row r="4260">
          <cell r="C4260" t="str">
            <v>731.62</v>
          </cell>
          <cell r="E4260" t="str">
            <v>749.13</v>
          </cell>
        </row>
        <row r="4261">
          <cell r="C4261" t="str">
            <v>731.63</v>
          </cell>
          <cell r="E4261" t="str">
            <v>749.14</v>
          </cell>
        </row>
        <row r="4262">
          <cell r="C4262" t="str">
            <v>731.64</v>
          </cell>
          <cell r="E4262" t="str">
            <v>749.15</v>
          </cell>
        </row>
        <row r="4263">
          <cell r="C4263" t="str">
            <v>731.65</v>
          </cell>
          <cell r="E4263" t="str">
            <v>749.16</v>
          </cell>
        </row>
        <row r="4264">
          <cell r="C4264" t="str">
            <v>731.66</v>
          </cell>
          <cell r="E4264" t="str">
            <v>749.17</v>
          </cell>
        </row>
        <row r="4265">
          <cell r="C4265" t="str">
            <v>731.67</v>
          </cell>
          <cell r="E4265" t="str">
            <v>749.18</v>
          </cell>
        </row>
        <row r="4266">
          <cell r="C4266" t="str">
            <v>731.69</v>
          </cell>
          <cell r="E4266" t="str">
            <v>749.19</v>
          </cell>
        </row>
        <row r="4267">
          <cell r="C4267" t="str">
            <v>731.71</v>
          </cell>
          <cell r="E4267" t="str">
            <v>747.1</v>
          </cell>
        </row>
        <row r="4268">
          <cell r="C4268" t="str">
            <v>731.73</v>
          </cell>
          <cell r="E4268" t="str">
            <v>747.2</v>
          </cell>
        </row>
        <row r="4269">
          <cell r="C4269" t="str">
            <v>731.75</v>
          </cell>
          <cell r="E4269" t="str">
            <v>747.3</v>
          </cell>
        </row>
        <row r="4270">
          <cell r="C4270" t="str">
            <v>731.77</v>
          </cell>
          <cell r="E4270" t="str">
            <v>747.4</v>
          </cell>
        </row>
        <row r="4271">
          <cell r="C4271" t="str">
            <v>731.79</v>
          </cell>
          <cell r="E4271" t="str">
            <v>747.8</v>
          </cell>
        </row>
        <row r="4272">
          <cell r="C4272" t="str">
            <v>733.11</v>
          </cell>
          <cell r="E4272" t="str">
            <v>747.9</v>
          </cell>
        </row>
        <row r="4273">
          <cell r="C4273" t="str">
            <v>733.12</v>
          </cell>
          <cell r="E4273" t="str">
            <v>746.1</v>
          </cell>
        </row>
        <row r="4274">
          <cell r="C4274" t="str">
            <v>733.13</v>
          </cell>
          <cell r="E4274" t="str">
            <v>746.2</v>
          </cell>
        </row>
        <row r="4275">
          <cell r="C4275" t="str">
            <v>733.14</v>
          </cell>
          <cell r="E4275" t="str">
            <v>746.3</v>
          </cell>
        </row>
        <row r="4276">
          <cell r="C4276" t="str">
            <v>733.15</v>
          </cell>
          <cell r="E4276" t="str">
            <v>746.4</v>
          </cell>
        </row>
        <row r="4277">
          <cell r="C4277" t="str">
            <v>733.16</v>
          </cell>
          <cell r="E4277" t="str">
            <v>746.5</v>
          </cell>
        </row>
        <row r="4278">
          <cell r="C4278" t="str">
            <v>733.17</v>
          </cell>
          <cell r="E4278" t="str">
            <v>746.8</v>
          </cell>
        </row>
        <row r="4279">
          <cell r="C4279" t="str">
            <v>733.18</v>
          </cell>
          <cell r="E4279" t="str">
            <v>746.91</v>
          </cell>
        </row>
        <row r="4280">
          <cell r="C4280" t="str">
            <v>733.18</v>
          </cell>
          <cell r="E4280" t="str">
            <v>746.99</v>
          </cell>
        </row>
        <row r="4281">
          <cell r="C4281" t="str">
            <v>733.91</v>
          </cell>
          <cell r="E4281" t="str">
            <v>748.1</v>
          </cell>
        </row>
        <row r="4282">
          <cell r="C4282" t="str">
            <v>733.93</v>
          </cell>
          <cell r="E4282" t="str">
            <v>748.21</v>
          </cell>
        </row>
        <row r="4283">
          <cell r="C4283" t="str">
            <v>733.95</v>
          </cell>
          <cell r="E4283" t="str">
            <v>748.22</v>
          </cell>
        </row>
        <row r="4284">
          <cell r="C4284" t="str">
            <v>733.99</v>
          </cell>
          <cell r="E4284" t="str">
            <v>748.4</v>
          </cell>
        </row>
        <row r="4285">
          <cell r="C4285" t="str">
            <v>728.11</v>
          </cell>
          <cell r="E4285" t="str">
            <v>748.5</v>
          </cell>
        </row>
        <row r="4286">
          <cell r="C4286" t="str">
            <v>728.11</v>
          </cell>
          <cell r="E4286" t="str">
            <v>748.6</v>
          </cell>
        </row>
        <row r="4287">
          <cell r="C4287" t="str">
            <v>728.11</v>
          </cell>
          <cell r="E4287" t="str">
            <v>748.9</v>
          </cell>
        </row>
        <row r="4288">
          <cell r="C4288" t="str">
            <v>728.12</v>
          </cell>
          <cell r="E4288" t="str">
            <v>749.2</v>
          </cell>
        </row>
        <row r="4289">
          <cell r="C4289" t="str">
            <v>728.12</v>
          </cell>
          <cell r="E4289" t="str">
            <v>749.2</v>
          </cell>
        </row>
        <row r="4290">
          <cell r="C4290" t="str">
            <v>728.12</v>
          </cell>
          <cell r="E4290" t="str">
            <v>749.2</v>
          </cell>
        </row>
        <row r="4291">
          <cell r="C4291" t="str">
            <v>728.12</v>
          </cell>
          <cell r="E4291" t="str">
            <v>728.21</v>
          </cell>
        </row>
        <row r="4292">
          <cell r="C4292" t="str">
            <v>728.12</v>
          </cell>
          <cell r="E4292" t="str">
            <v>728.21</v>
          </cell>
        </row>
        <row r="4293">
          <cell r="C4293" t="str">
            <v>728.12</v>
          </cell>
          <cell r="E4293" t="str">
            <v>728.21</v>
          </cell>
        </row>
        <row r="4294">
          <cell r="C4294" t="str">
            <v>728.12</v>
          </cell>
          <cell r="E4294" t="str">
            <v>728.22</v>
          </cell>
        </row>
        <row r="4295">
          <cell r="C4295" t="str">
            <v>728.12</v>
          </cell>
          <cell r="E4295" t="str">
            <v>728.29</v>
          </cell>
        </row>
        <row r="4296">
          <cell r="C4296" t="str">
            <v>735.11</v>
          </cell>
          <cell r="E4296" t="str">
            <v>749.91</v>
          </cell>
        </row>
        <row r="4297">
          <cell r="C4297" t="str">
            <v>735.13</v>
          </cell>
          <cell r="E4297" t="str">
            <v>749.99</v>
          </cell>
        </row>
        <row r="4298">
          <cell r="C4298" t="str">
            <v>735.15</v>
          </cell>
          <cell r="E4298" t="str">
            <v>716.1</v>
          </cell>
        </row>
        <row r="4299">
          <cell r="C4299" t="str">
            <v>728.19</v>
          </cell>
          <cell r="E4299" t="str">
            <v>716.31</v>
          </cell>
        </row>
        <row r="4300">
          <cell r="C4300" t="str">
            <v>728.19</v>
          </cell>
          <cell r="E4300" t="str">
            <v>716.2</v>
          </cell>
        </row>
        <row r="4301">
          <cell r="C4301" t="str">
            <v>735.91</v>
          </cell>
          <cell r="E4301" t="str">
            <v>716.2</v>
          </cell>
        </row>
        <row r="4302">
          <cell r="C4302" t="str">
            <v>735.95</v>
          </cell>
          <cell r="E4302" t="str">
            <v>716.2</v>
          </cell>
        </row>
        <row r="4303">
          <cell r="C4303" t="str">
            <v>745.11</v>
          </cell>
          <cell r="E4303" t="str">
            <v>716.2</v>
          </cell>
        </row>
        <row r="4304">
          <cell r="C4304" t="str">
            <v>745.11</v>
          </cell>
          <cell r="E4304" t="str">
            <v>716.31</v>
          </cell>
        </row>
        <row r="4305">
          <cell r="C4305" t="str">
            <v>778.41</v>
          </cell>
          <cell r="E4305" t="str">
            <v>716.31</v>
          </cell>
        </row>
        <row r="4306">
          <cell r="C4306" t="str">
            <v>778.43</v>
          </cell>
          <cell r="E4306" t="str">
            <v>716.31</v>
          </cell>
        </row>
        <row r="4307">
          <cell r="C4307" t="str">
            <v>778.45</v>
          </cell>
          <cell r="E4307" t="str">
            <v>716.31</v>
          </cell>
        </row>
        <row r="4308">
          <cell r="C4308" t="str">
            <v>745.12</v>
          </cell>
          <cell r="E4308" t="str">
            <v>716.32</v>
          </cell>
        </row>
        <row r="4309">
          <cell r="C4309" t="str">
            <v>745.12</v>
          </cell>
          <cell r="E4309" t="str">
            <v>716.32</v>
          </cell>
        </row>
        <row r="4310">
          <cell r="C4310" t="str">
            <v>745.19</v>
          </cell>
          <cell r="E4310" t="str">
            <v>716.32</v>
          </cell>
        </row>
        <row r="4311">
          <cell r="C4311" t="str">
            <v>745.19</v>
          </cell>
          <cell r="E4311" t="str">
            <v>716.32</v>
          </cell>
        </row>
        <row r="4312">
          <cell r="C4312" t="str">
            <v>745.19</v>
          </cell>
          <cell r="E4312" t="str">
            <v>716.51</v>
          </cell>
        </row>
        <row r="4313">
          <cell r="C4313" t="str">
            <v>745.19</v>
          </cell>
          <cell r="E4313" t="str">
            <v>716.51</v>
          </cell>
        </row>
        <row r="4314">
          <cell r="C4314" t="str">
            <v>745.19</v>
          </cell>
          <cell r="E4314" t="str">
            <v>716.51</v>
          </cell>
        </row>
        <row r="4315">
          <cell r="C4315" t="str">
            <v>737.41</v>
          </cell>
          <cell r="E4315" t="str">
            <v>716.51</v>
          </cell>
        </row>
        <row r="4316">
          <cell r="C4316" t="str">
            <v>737.42</v>
          </cell>
          <cell r="E4316" t="str">
            <v>716.52</v>
          </cell>
        </row>
        <row r="4317">
          <cell r="C4317" t="str">
            <v>737.43</v>
          </cell>
          <cell r="E4317" t="str">
            <v>716.52</v>
          </cell>
        </row>
        <row r="4318">
          <cell r="C4318" t="str">
            <v>737.49</v>
          </cell>
          <cell r="E4318" t="str">
            <v>716.4</v>
          </cell>
        </row>
        <row r="4319">
          <cell r="C4319" t="str">
            <v>751.13</v>
          </cell>
          <cell r="E4319" t="str">
            <v>716.9</v>
          </cell>
        </row>
        <row r="4320">
          <cell r="C4320" t="str">
            <v>751.13</v>
          </cell>
          <cell r="E4320" t="str">
            <v>771.23</v>
          </cell>
        </row>
        <row r="4321">
          <cell r="C4321" t="str">
            <v>751.15</v>
          </cell>
          <cell r="E4321" t="str">
            <v>771.11</v>
          </cell>
        </row>
        <row r="4322">
          <cell r="C4322" t="str">
            <v>751.18</v>
          </cell>
          <cell r="E4322" t="str">
            <v>771.11</v>
          </cell>
        </row>
        <row r="4323">
          <cell r="C4323" t="str">
            <v>751.21</v>
          </cell>
          <cell r="E4323" t="str">
            <v>771.11</v>
          </cell>
        </row>
        <row r="4324">
          <cell r="C4324" t="str">
            <v>751.22</v>
          </cell>
          <cell r="E4324" t="str">
            <v>771.19</v>
          </cell>
        </row>
        <row r="4325">
          <cell r="C4325" t="str">
            <v>751.22</v>
          </cell>
          <cell r="E4325" t="str">
            <v>771.19</v>
          </cell>
        </row>
        <row r="4326">
          <cell r="C4326" t="str">
            <v>751.22</v>
          </cell>
          <cell r="E4326" t="str">
            <v>771.19</v>
          </cell>
        </row>
        <row r="4327">
          <cell r="C4327" t="str">
            <v>751.23</v>
          </cell>
          <cell r="E4327" t="str">
            <v>771.19</v>
          </cell>
        </row>
        <row r="4328">
          <cell r="C4328" t="str">
            <v>751.24</v>
          </cell>
          <cell r="E4328" t="str">
            <v>771.21</v>
          </cell>
        </row>
        <row r="4329">
          <cell r="C4329" t="str">
            <v>751.28</v>
          </cell>
          <cell r="E4329" t="str">
            <v>771.25</v>
          </cell>
        </row>
        <row r="4330">
          <cell r="C4330" t="str">
            <v>752.1</v>
          </cell>
          <cell r="E4330" t="str">
            <v>771.29</v>
          </cell>
        </row>
        <row r="4331">
          <cell r="C4331" t="str">
            <v>752.2</v>
          </cell>
          <cell r="E4331" t="str">
            <v>778.81</v>
          </cell>
        </row>
        <row r="4332">
          <cell r="C4332" t="str">
            <v>752.2</v>
          </cell>
          <cell r="E4332" t="str">
            <v>778.81</v>
          </cell>
        </row>
        <row r="4333">
          <cell r="C4333" t="str">
            <v>752.3</v>
          </cell>
          <cell r="E4333" t="str">
            <v>778.81</v>
          </cell>
        </row>
        <row r="4334">
          <cell r="C4334" t="str">
            <v>752.3</v>
          </cell>
          <cell r="E4334" t="str">
            <v>778.81</v>
          </cell>
        </row>
        <row r="4335">
          <cell r="C4335" t="str">
            <v>752.6</v>
          </cell>
          <cell r="E4335" t="str">
            <v>778.11</v>
          </cell>
        </row>
        <row r="4336">
          <cell r="C4336" t="str">
            <v>752.7</v>
          </cell>
          <cell r="E4336" t="str">
            <v>778.11</v>
          </cell>
        </row>
        <row r="4337">
          <cell r="C4337" t="str">
            <v>752.9</v>
          </cell>
          <cell r="E4337" t="str">
            <v>778.11</v>
          </cell>
        </row>
        <row r="4338">
          <cell r="C4338" t="str">
            <v>752.9</v>
          </cell>
          <cell r="E4338" t="str">
            <v>778.11</v>
          </cell>
        </row>
        <row r="4339">
          <cell r="C4339" t="str">
            <v>751.91</v>
          </cell>
          <cell r="E4339" t="str">
            <v>778.11</v>
          </cell>
        </row>
        <row r="4340">
          <cell r="C4340" t="str">
            <v>751.92</v>
          </cell>
          <cell r="E4340" t="str">
            <v>778.11</v>
          </cell>
        </row>
        <row r="4341">
          <cell r="C4341" t="str">
            <v>751.93</v>
          </cell>
          <cell r="E4341" t="str">
            <v>778.17</v>
          </cell>
        </row>
        <row r="4342">
          <cell r="C4342" t="str">
            <v>751.99</v>
          </cell>
          <cell r="E4342" t="str">
            <v>778.12</v>
          </cell>
        </row>
        <row r="4343">
          <cell r="C4343" t="str">
            <v>759.91</v>
          </cell>
          <cell r="E4343" t="str">
            <v>778.12</v>
          </cell>
        </row>
        <row r="4344">
          <cell r="C4344" t="str">
            <v>759.95</v>
          </cell>
          <cell r="E4344" t="str">
            <v>778.12</v>
          </cell>
        </row>
        <row r="4345">
          <cell r="C4345" t="str">
            <v>759.95</v>
          </cell>
          <cell r="E4345" t="str">
            <v>778.12</v>
          </cell>
        </row>
        <row r="4346">
          <cell r="C4346" t="str">
            <v>759.97</v>
          </cell>
          <cell r="E4346" t="str">
            <v>778.12</v>
          </cell>
        </row>
        <row r="4347">
          <cell r="C4347" t="str">
            <v>759.93</v>
          </cell>
          <cell r="E4347" t="str">
            <v>778.19</v>
          </cell>
        </row>
        <row r="4348">
          <cell r="C4348" t="str">
            <v>759.9</v>
          </cell>
          <cell r="E4348" t="str">
            <v>775.51</v>
          </cell>
        </row>
        <row r="4349">
          <cell r="C4349" t="str">
            <v>728.31</v>
          </cell>
          <cell r="E4349" t="str">
            <v>775.51</v>
          </cell>
        </row>
        <row r="4350">
          <cell r="C4350" t="str">
            <v>728.32</v>
          </cell>
          <cell r="E4350" t="str">
            <v>775.56</v>
          </cell>
        </row>
        <row r="4351">
          <cell r="C4351" t="str">
            <v>728.33</v>
          </cell>
          <cell r="E4351" t="str">
            <v>775.57</v>
          </cell>
        </row>
        <row r="4352">
          <cell r="C4352" t="str">
            <v>728.33</v>
          </cell>
          <cell r="E4352" t="str">
            <v>775.72</v>
          </cell>
        </row>
        <row r="4353">
          <cell r="C4353" t="str">
            <v>728.33</v>
          </cell>
          <cell r="E4353" t="str">
            <v>775.73</v>
          </cell>
        </row>
        <row r="4354">
          <cell r="C4354" t="str">
            <v>728.34</v>
          </cell>
          <cell r="E4354" t="str">
            <v>775.79</v>
          </cell>
        </row>
        <row r="4355">
          <cell r="C4355" t="str">
            <v>728.39</v>
          </cell>
          <cell r="E4355" t="str">
            <v>775.41</v>
          </cell>
        </row>
        <row r="4356">
          <cell r="C4356" t="str">
            <v>728.41</v>
          </cell>
          <cell r="E4356" t="str">
            <v>775.42</v>
          </cell>
        </row>
        <row r="4357">
          <cell r="C4357" t="str">
            <v>728.41</v>
          </cell>
          <cell r="E4357" t="str">
            <v>775.73</v>
          </cell>
        </row>
        <row r="4358">
          <cell r="C4358" t="str">
            <v>728.41</v>
          </cell>
          <cell r="E4358" t="str">
            <v>775.49</v>
          </cell>
        </row>
        <row r="4359">
          <cell r="C4359" t="str">
            <v>728.51</v>
          </cell>
          <cell r="E4359" t="str">
            <v>778.31</v>
          </cell>
        </row>
        <row r="4360">
          <cell r="C4360" t="str">
            <v>745.95</v>
          </cell>
          <cell r="E4360" t="str">
            <v>778.31</v>
          </cell>
        </row>
        <row r="4361">
          <cell r="C4361" t="str">
            <v>745.95</v>
          </cell>
          <cell r="E4361" t="str">
            <v>778.31</v>
          </cell>
        </row>
        <row r="4362">
          <cell r="C4362" t="str">
            <v>745.95</v>
          </cell>
          <cell r="E4362" t="str">
            <v>778.31</v>
          </cell>
        </row>
        <row r="4363">
          <cell r="C4363" t="str">
            <v>745.95</v>
          </cell>
          <cell r="E4363" t="str">
            <v>778.31</v>
          </cell>
        </row>
        <row r="4364">
          <cell r="C4364" t="str">
            <v>745.97</v>
          </cell>
          <cell r="E4364" t="str">
            <v>778.31</v>
          </cell>
        </row>
        <row r="4365">
          <cell r="C4365" t="str">
            <v>728.42</v>
          </cell>
          <cell r="E4365" t="str">
            <v>778.33</v>
          </cell>
        </row>
        <row r="4366">
          <cell r="C4366" t="str">
            <v>728.42</v>
          </cell>
          <cell r="E4366" t="str">
            <v>778.34</v>
          </cell>
        </row>
        <row r="4367">
          <cell r="C4367" t="str">
            <v>728.42</v>
          </cell>
          <cell r="E4367" t="str">
            <v>778.34</v>
          </cell>
        </row>
        <row r="4368">
          <cell r="C4368" t="str">
            <v>728.42</v>
          </cell>
          <cell r="E4368" t="str">
            <v>778.34</v>
          </cell>
        </row>
        <row r="4369">
          <cell r="C4369" t="str">
            <v>728.42</v>
          </cell>
          <cell r="E4369" t="str">
            <v>778.34</v>
          </cell>
        </row>
        <row r="4370">
          <cell r="C4370" t="str">
            <v>728.42</v>
          </cell>
          <cell r="E4370" t="str">
            <v>778.35</v>
          </cell>
        </row>
        <row r="4371">
          <cell r="C4371" t="str">
            <v>728.42</v>
          </cell>
          <cell r="E4371" t="str">
            <v>813.12</v>
          </cell>
        </row>
        <row r="4372">
          <cell r="C4372" t="str">
            <v>728.52</v>
          </cell>
          <cell r="E4372" t="str">
            <v>813.8</v>
          </cell>
        </row>
        <row r="4373">
          <cell r="C4373" t="str">
            <v>728.43</v>
          </cell>
          <cell r="E4373" t="str">
            <v>741.31</v>
          </cell>
        </row>
        <row r="4374">
          <cell r="C4374" t="str">
            <v>728.53</v>
          </cell>
          <cell r="E4374" t="str">
            <v>741.32</v>
          </cell>
        </row>
        <row r="4375">
          <cell r="C4375" t="str">
            <v>723.48</v>
          </cell>
          <cell r="E4375" t="str">
            <v>741.33</v>
          </cell>
        </row>
        <row r="4376">
          <cell r="C4376" t="str">
            <v>727.21</v>
          </cell>
          <cell r="E4376" t="str">
            <v>741.34</v>
          </cell>
        </row>
        <row r="4377">
          <cell r="C4377" t="str">
            <v>728.44</v>
          </cell>
          <cell r="E4377" t="str">
            <v>741.35</v>
          </cell>
        </row>
        <row r="4378">
          <cell r="C4378" t="str">
            <v>728.49</v>
          </cell>
          <cell r="E4378" t="str">
            <v>737.31</v>
          </cell>
        </row>
        <row r="4379">
          <cell r="C4379" t="str">
            <v>728.49</v>
          </cell>
          <cell r="E4379" t="str">
            <v>737.32</v>
          </cell>
        </row>
        <row r="4380">
          <cell r="C4380" t="str">
            <v>728.49</v>
          </cell>
          <cell r="E4380" t="str">
            <v>737.33</v>
          </cell>
        </row>
        <row r="4381">
          <cell r="C4381" t="str">
            <v>728.46</v>
          </cell>
          <cell r="E4381" t="str">
            <v>737.34</v>
          </cell>
        </row>
        <row r="4382">
          <cell r="C4382" t="str">
            <v>728.49</v>
          </cell>
          <cell r="E4382" t="str">
            <v>737.35</v>
          </cell>
        </row>
        <row r="4383">
          <cell r="C4383" t="str">
            <v>728.49</v>
          </cell>
          <cell r="E4383" t="str">
            <v>737.36</v>
          </cell>
        </row>
        <row r="4384">
          <cell r="C4384" t="str">
            <v>728.55</v>
          </cell>
          <cell r="E4384" t="str">
            <v>737.37</v>
          </cell>
        </row>
        <row r="4385">
          <cell r="C4385" t="str">
            <v>749.11</v>
          </cell>
          <cell r="E4385" t="str">
            <v>737.39</v>
          </cell>
        </row>
        <row r="4386">
          <cell r="C4386" t="str">
            <v>749.12</v>
          </cell>
          <cell r="E4386" t="str">
            <v>775.81</v>
          </cell>
        </row>
        <row r="4387">
          <cell r="C4387" t="str">
            <v>749.13</v>
          </cell>
          <cell r="E4387" t="str">
            <v>775.82</v>
          </cell>
        </row>
        <row r="4388">
          <cell r="C4388" t="str">
            <v>749.14</v>
          </cell>
          <cell r="E4388" t="str">
            <v>775.82</v>
          </cell>
        </row>
        <row r="4389">
          <cell r="C4389" t="str">
            <v>749.15</v>
          </cell>
          <cell r="E4389" t="str">
            <v>775.83</v>
          </cell>
        </row>
        <row r="4390">
          <cell r="C4390" t="str">
            <v>749.16</v>
          </cell>
          <cell r="E4390" t="str">
            <v>775.83</v>
          </cell>
        </row>
        <row r="4391">
          <cell r="C4391" t="str">
            <v>749.17</v>
          </cell>
          <cell r="E4391" t="str">
            <v>775.83</v>
          </cell>
        </row>
        <row r="4392">
          <cell r="C4392" t="str">
            <v>749.18</v>
          </cell>
          <cell r="E4392" t="str">
            <v>775.84</v>
          </cell>
        </row>
        <row r="4393">
          <cell r="C4393" t="str">
            <v>749.19</v>
          </cell>
          <cell r="E4393" t="str">
            <v>775.86</v>
          </cell>
        </row>
        <row r="4394">
          <cell r="C4394" t="str">
            <v>747.1</v>
          </cell>
          <cell r="E4394" t="str">
            <v>775.86</v>
          </cell>
        </row>
        <row r="4395">
          <cell r="C4395" t="str">
            <v>747.2</v>
          </cell>
          <cell r="E4395" t="str">
            <v>775.87</v>
          </cell>
        </row>
        <row r="4396">
          <cell r="C4396" t="str">
            <v>747.3</v>
          </cell>
          <cell r="E4396" t="str">
            <v>775.87</v>
          </cell>
        </row>
        <row r="4397">
          <cell r="C4397" t="str">
            <v>747.4</v>
          </cell>
          <cell r="E4397" t="str">
            <v>775.87</v>
          </cell>
        </row>
        <row r="4398">
          <cell r="C4398" t="str">
            <v>747.8</v>
          </cell>
          <cell r="E4398" t="str">
            <v>775.88</v>
          </cell>
        </row>
        <row r="4399">
          <cell r="C4399" t="str">
            <v>747.9</v>
          </cell>
          <cell r="E4399" t="str">
            <v>775.89</v>
          </cell>
        </row>
        <row r="4400">
          <cell r="C4400" t="str">
            <v>746.1</v>
          </cell>
          <cell r="E4400" t="str">
            <v>764.11</v>
          </cell>
        </row>
        <row r="4401">
          <cell r="C4401" t="str">
            <v>746.2</v>
          </cell>
          <cell r="E4401" t="str">
            <v>764.11</v>
          </cell>
        </row>
        <row r="4402">
          <cell r="C4402" t="str">
            <v>746.3</v>
          </cell>
          <cell r="E4402" t="str">
            <v>764.11</v>
          </cell>
        </row>
        <row r="4403">
          <cell r="C4403" t="str">
            <v>746.4</v>
          </cell>
          <cell r="E4403" t="str">
            <v>764.12</v>
          </cell>
        </row>
        <row r="4404">
          <cell r="C4404" t="str">
            <v>746.5</v>
          </cell>
          <cell r="E4404" t="str">
            <v>764.12</v>
          </cell>
        </row>
        <row r="4405">
          <cell r="C4405" t="str">
            <v>746.8</v>
          </cell>
          <cell r="E4405" t="str">
            <v>764.12</v>
          </cell>
        </row>
        <row r="4406">
          <cell r="C4406" t="str">
            <v>746.91</v>
          </cell>
          <cell r="E4406" t="str">
            <v>764.18</v>
          </cell>
        </row>
        <row r="4407">
          <cell r="C4407" t="str">
            <v>746.99</v>
          </cell>
          <cell r="E4407" t="str">
            <v>764.21</v>
          </cell>
        </row>
        <row r="4408">
          <cell r="C4408" t="str">
            <v>748.1</v>
          </cell>
          <cell r="E4408" t="str">
            <v>764.22</v>
          </cell>
        </row>
        <row r="4409">
          <cell r="C4409" t="str">
            <v>748.21</v>
          </cell>
          <cell r="E4409" t="str">
            <v>764.22</v>
          </cell>
        </row>
        <row r="4410">
          <cell r="C4410" t="str">
            <v>748.22</v>
          </cell>
          <cell r="E4410" t="str">
            <v>764.23</v>
          </cell>
        </row>
        <row r="4411">
          <cell r="C4411" t="str">
            <v>748.4</v>
          </cell>
          <cell r="E4411" t="str">
            <v>764.24</v>
          </cell>
        </row>
        <row r="4412">
          <cell r="C4412" t="str">
            <v>748.5</v>
          </cell>
          <cell r="E4412" t="str">
            <v>764.25</v>
          </cell>
        </row>
        <row r="4413">
          <cell r="C4413" t="str">
            <v>748.6</v>
          </cell>
          <cell r="E4413" t="str">
            <v>764.26</v>
          </cell>
        </row>
        <row r="4414">
          <cell r="C4414" t="str">
            <v>748.9</v>
          </cell>
          <cell r="E4414" t="str">
            <v>764.92</v>
          </cell>
        </row>
        <row r="4415">
          <cell r="C4415" t="str">
            <v>749.2</v>
          </cell>
          <cell r="E4415" t="str">
            <v>763.31</v>
          </cell>
        </row>
        <row r="4416">
          <cell r="C4416" t="str">
            <v>749.99</v>
          </cell>
          <cell r="E4416" t="str">
            <v>763.35</v>
          </cell>
        </row>
        <row r="4417">
          <cell r="C4417" t="str">
            <v>749.2</v>
          </cell>
          <cell r="E4417" t="str">
            <v>763.36</v>
          </cell>
        </row>
        <row r="4418">
          <cell r="C4418" t="str">
            <v>749.91</v>
          </cell>
          <cell r="E4418" t="str">
            <v>763.39</v>
          </cell>
        </row>
        <row r="4419">
          <cell r="C4419" t="str">
            <v>749.99</v>
          </cell>
          <cell r="E4419" t="str">
            <v>763.39</v>
          </cell>
        </row>
        <row r="4420">
          <cell r="C4420" t="str">
            <v>716.1</v>
          </cell>
          <cell r="E4420" t="str">
            <v>763.81</v>
          </cell>
        </row>
        <row r="4421">
          <cell r="C4421" t="str">
            <v>716.31</v>
          </cell>
          <cell r="E4421" t="str">
            <v>763.84</v>
          </cell>
        </row>
        <row r="4422">
          <cell r="C4422" t="str">
            <v>716.2</v>
          </cell>
          <cell r="E4422" t="str">
            <v>764.99</v>
          </cell>
        </row>
        <row r="4423">
          <cell r="C4423" t="str">
            <v>716.2</v>
          </cell>
          <cell r="E4423" t="str">
            <v>764.99</v>
          </cell>
        </row>
        <row r="4424">
          <cell r="C4424" t="str">
            <v>716.2</v>
          </cell>
          <cell r="E4424" t="str">
            <v>898.42</v>
          </cell>
        </row>
        <row r="4425">
          <cell r="C4425" t="str">
            <v>716.2</v>
          </cell>
          <cell r="E4425" t="str">
            <v>898.42</v>
          </cell>
        </row>
        <row r="4426">
          <cell r="C4426" t="str">
            <v>716.31</v>
          </cell>
          <cell r="E4426" t="str">
            <v>898.44</v>
          </cell>
        </row>
        <row r="4427">
          <cell r="C4427" t="str">
            <v>716.31</v>
          </cell>
          <cell r="E4427" t="str">
            <v>898.46</v>
          </cell>
        </row>
        <row r="4428">
          <cell r="C4428" t="str">
            <v>716.31</v>
          </cell>
          <cell r="E4428" t="str">
            <v>898.46</v>
          </cell>
        </row>
        <row r="4429">
          <cell r="C4429" t="str">
            <v>716.31</v>
          </cell>
          <cell r="E4429" t="str">
            <v>898.46</v>
          </cell>
        </row>
        <row r="4430">
          <cell r="C4430" t="str">
            <v>716.32</v>
          </cell>
          <cell r="E4430" t="str">
            <v>898.49</v>
          </cell>
        </row>
        <row r="4431">
          <cell r="C4431" t="str">
            <v>716.32</v>
          </cell>
          <cell r="E4431" t="str">
            <v>764.31</v>
          </cell>
        </row>
        <row r="4432">
          <cell r="C4432" t="str">
            <v>716.32</v>
          </cell>
          <cell r="E4432" t="str">
            <v>764.32</v>
          </cell>
        </row>
        <row r="4433">
          <cell r="C4433" t="str">
            <v>716.32</v>
          </cell>
          <cell r="E4433" t="str">
            <v>764.84</v>
          </cell>
        </row>
        <row r="4434">
          <cell r="C4434" t="str">
            <v>716.51</v>
          </cell>
          <cell r="E4434" t="str">
            <v>764.83</v>
          </cell>
        </row>
        <row r="4435">
          <cell r="C4435" t="str">
            <v>716.51</v>
          </cell>
          <cell r="E4435" t="str">
            <v>764.83</v>
          </cell>
        </row>
        <row r="4436">
          <cell r="C4436" t="str">
            <v>716.51</v>
          </cell>
          <cell r="E4436" t="str">
            <v>764.83</v>
          </cell>
        </row>
        <row r="4437">
          <cell r="C4437" t="str">
            <v>716.51</v>
          </cell>
          <cell r="E4437" t="str">
            <v>762.21</v>
          </cell>
        </row>
        <row r="4438">
          <cell r="C4438" t="str">
            <v>716.52</v>
          </cell>
          <cell r="E4438" t="str">
            <v>762.21</v>
          </cell>
        </row>
        <row r="4439">
          <cell r="C4439" t="str">
            <v>716.52</v>
          </cell>
          <cell r="E4439" t="str">
            <v>762.22</v>
          </cell>
        </row>
        <row r="4440">
          <cell r="C4440" t="str">
            <v>716.4</v>
          </cell>
          <cell r="E4440" t="str">
            <v>762.11</v>
          </cell>
        </row>
        <row r="4441">
          <cell r="C4441" t="str">
            <v>716.9</v>
          </cell>
          <cell r="E4441" t="str">
            <v>762.12</v>
          </cell>
        </row>
        <row r="4442">
          <cell r="C4442" t="str">
            <v>771.23</v>
          </cell>
          <cell r="E4442" t="str">
            <v>762.81</v>
          </cell>
        </row>
        <row r="4443">
          <cell r="C4443" t="str">
            <v>771.11</v>
          </cell>
          <cell r="E4443" t="str">
            <v>762.82</v>
          </cell>
        </row>
        <row r="4444">
          <cell r="C4444" t="str">
            <v>771.11</v>
          </cell>
          <cell r="E4444" t="str">
            <v>762.89</v>
          </cell>
        </row>
        <row r="4445">
          <cell r="C4445" t="str">
            <v>771.11</v>
          </cell>
          <cell r="E4445" t="str">
            <v>761.3</v>
          </cell>
        </row>
        <row r="4446">
          <cell r="C4446" t="str">
            <v>771.19</v>
          </cell>
          <cell r="E4446" t="str">
            <v>761.3</v>
          </cell>
        </row>
        <row r="4447">
          <cell r="C4447" t="str">
            <v>771.19</v>
          </cell>
          <cell r="E4447" t="str">
            <v>761.4</v>
          </cell>
        </row>
        <row r="4448">
          <cell r="C4448" t="str">
            <v>771.19</v>
          </cell>
          <cell r="E4448" t="str">
            <v>761.4</v>
          </cell>
        </row>
        <row r="4449">
          <cell r="C4449" t="str">
            <v>771.19</v>
          </cell>
          <cell r="E4449" t="str">
            <v>761.5</v>
          </cell>
        </row>
        <row r="4450">
          <cell r="C4450" t="str">
            <v>771.21</v>
          </cell>
          <cell r="E4450" t="str">
            <v>761.5</v>
          </cell>
        </row>
        <row r="4451">
          <cell r="C4451" t="str">
            <v>771.25</v>
          </cell>
          <cell r="E4451" t="str">
            <v>761.6</v>
          </cell>
        </row>
        <row r="4452">
          <cell r="C4452" t="str">
            <v>771.29</v>
          </cell>
          <cell r="E4452" t="str">
            <v>761.6</v>
          </cell>
        </row>
        <row r="4453">
          <cell r="C4453" t="str">
            <v>778.81</v>
          </cell>
          <cell r="E4453" t="str">
            <v>761.6</v>
          </cell>
        </row>
        <row r="4454">
          <cell r="C4454" t="str">
            <v>778.81</v>
          </cell>
          <cell r="E4454" t="str">
            <v>764.93</v>
          </cell>
        </row>
        <row r="4455">
          <cell r="C4455" t="str">
            <v>778.81</v>
          </cell>
          <cell r="E4455" t="str">
            <v>764.93</v>
          </cell>
        </row>
        <row r="4456">
          <cell r="C4456" t="str">
            <v>778.81</v>
          </cell>
          <cell r="E4456" t="str">
            <v>778.82</v>
          </cell>
        </row>
        <row r="4457">
          <cell r="C4457" t="str">
            <v>778.81</v>
          </cell>
          <cell r="E4457" t="str">
            <v>778.82</v>
          </cell>
        </row>
        <row r="4458">
          <cell r="C4458" t="str">
            <v>778.11</v>
          </cell>
          <cell r="E4458" t="str">
            <v>778.83</v>
          </cell>
        </row>
        <row r="4459">
          <cell r="C4459" t="str">
            <v>778.11</v>
          </cell>
          <cell r="E4459" t="str">
            <v>778.84</v>
          </cell>
        </row>
        <row r="4460">
          <cell r="C4460" t="str">
            <v>778.11</v>
          </cell>
          <cell r="E4460" t="str">
            <v>778.84</v>
          </cell>
        </row>
        <row r="4461">
          <cell r="C4461" t="str">
            <v>778.11</v>
          </cell>
          <cell r="E4461" t="str">
            <v>778.84</v>
          </cell>
        </row>
        <row r="4462">
          <cell r="C4462" t="str">
            <v>778.11</v>
          </cell>
          <cell r="E4462" t="str">
            <v>778.85</v>
          </cell>
        </row>
        <row r="4463">
          <cell r="C4463" t="str">
            <v>778.11</v>
          </cell>
          <cell r="E4463" t="str">
            <v>778.61</v>
          </cell>
        </row>
        <row r="4464">
          <cell r="C4464" t="str">
            <v>778.17</v>
          </cell>
          <cell r="E4464" t="str">
            <v>778.62</v>
          </cell>
        </row>
        <row r="4465">
          <cell r="C4465" t="str">
            <v>778.12</v>
          </cell>
          <cell r="E4465" t="str">
            <v>778.63</v>
          </cell>
        </row>
        <row r="4466">
          <cell r="C4466" t="str">
            <v>778.12</v>
          </cell>
          <cell r="E4466" t="str">
            <v>778.64</v>
          </cell>
        </row>
        <row r="4467">
          <cell r="C4467" t="str">
            <v>778.12</v>
          </cell>
          <cell r="E4467" t="str">
            <v>778.65</v>
          </cell>
        </row>
        <row r="4468">
          <cell r="C4468" t="str">
            <v>778.12</v>
          </cell>
          <cell r="E4468" t="str">
            <v>778.66</v>
          </cell>
        </row>
        <row r="4469">
          <cell r="C4469" t="str">
            <v>778.12</v>
          </cell>
          <cell r="E4469" t="str">
            <v>778.67</v>
          </cell>
        </row>
        <row r="4470">
          <cell r="C4470" t="str">
            <v>778.19</v>
          </cell>
          <cell r="E4470" t="str">
            <v>778.68</v>
          </cell>
        </row>
        <row r="4471">
          <cell r="C4471" t="str">
            <v>775.71</v>
          </cell>
          <cell r="E4471" t="str">
            <v>778.69</v>
          </cell>
        </row>
        <row r="4472">
          <cell r="C4472" t="str">
            <v>775.71</v>
          </cell>
          <cell r="E4472" t="str">
            <v>772.31</v>
          </cell>
        </row>
        <row r="4473">
          <cell r="C4473" t="str">
            <v>775.73</v>
          </cell>
          <cell r="E4473" t="str">
            <v>772.32</v>
          </cell>
        </row>
        <row r="4474">
          <cell r="C4474" t="str">
            <v>775.72</v>
          </cell>
          <cell r="E4474" t="str">
            <v>772.32</v>
          </cell>
        </row>
        <row r="4475">
          <cell r="C4475" t="str">
            <v>775.73</v>
          </cell>
          <cell r="E4475" t="str">
            <v>772.33</v>
          </cell>
        </row>
        <row r="4476">
          <cell r="C4476" t="str">
            <v>775.79</v>
          </cell>
          <cell r="E4476" t="str">
            <v>772.33</v>
          </cell>
        </row>
        <row r="4477">
          <cell r="C4477" t="str">
            <v>775.41</v>
          </cell>
          <cell r="E4477" t="str">
            <v>772.35</v>
          </cell>
        </row>
        <row r="4478">
          <cell r="C4478" t="str">
            <v>775.42</v>
          </cell>
          <cell r="E4478" t="str">
            <v>772.38</v>
          </cell>
        </row>
        <row r="4479">
          <cell r="C4479" t="str">
            <v>775.73</v>
          </cell>
          <cell r="E4479" t="str">
            <v>772.2</v>
          </cell>
        </row>
        <row r="4480">
          <cell r="C4480" t="str">
            <v>775.49</v>
          </cell>
          <cell r="E4480" t="str">
            <v>772.41</v>
          </cell>
        </row>
        <row r="4481">
          <cell r="C4481" t="str">
            <v>778.31</v>
          </cell>
          <cell r="E4481" t="str">
            <v>772.42</v>
          </cell>
        </row>
        <row r="4482">
          <cell r="C4482" t="str">
            <v>778.31</v>
          </cell>
          <cell r="E4482" t="str">
            <v>772.43</v>
          </cell>
        </row>
        <row r="4483">
          <cell r="C4483" t="str">
            <v>778.31</v>
          </cell>
          <cell r="E4483" t="str">
            <v>772.44</v>
          </cell>
        </row>
        <row r="4484">
          <cell r="C4484" t="str">
            <v>778.31</v>
          </cell>
          <cell r="E4484" t="str">
            <v>772.45</v>
          </cell>
        </row>
        <row r="4485">
          <cell r="C4485" t="str">
            <v>778.31</v>
          </cell>
          <cell r="E4485" t="str">
            <v>772.49</v>
          </cell>
        </row>
        <row r="4486">
          <cell r="C4486" t="str">
            <v>778.31</v>
          </cell>
          <cell r="E4486" t="str">
            <v>772.51</v>
          </cell>
        </row>
        <row r="4487">
          <cell r="C4487" t="str">
            <v>778.33</v>
          </cell>
          <cell r="E4487" t="str">
            <v>772.52</v>
          </cell>
        </row>
        <row r="4488">
          <cell r="C4488" t="str">
            <v>778.34</v>
          </cell>
          <cell r="E4488" t="str">
            <v>772.53</v>
          </cell>
        </row>
        <row r="4489">
          <cell r="C4489" t="str">
            <v>778.34</v>
          </cell>
          <cell r="E4489" t="str">
            <v>772.54</v>
          </cell>
        </row>
        <row r="4490">
          <cell r="C4490" t="str">
            <v>778.34</v>
          </cell>
          <cell r="E4490" t="str">
            <v>772.54</v>
          </cell>
        </row>
        <row r="4491">
          <cell r="C4491" t="str">
            <v>778.34</v>
          </cell>
          <cell r="E4491" t="str">
            <v>772.55</v>
          </cell>
        </row>
        <row r="4492">
          <cell r="C4492" t="str">
            <v>778.35</v>
          </cell>
          <cell r="E4492" t="str">
            <v>772.57</v>
          </cell>
        </row>
        <row r="4493">
          <cell r="C4493" t="str">
            <v>813.12</v>
          </cell>
          <cell r="E4493" t="str">
            <v>772.58</v>
          </cell>
        </row>
        <row r="4494">
          <cell r="C4494" t="str">
            <v>813.8</v>
          </cell>
          <cell r="E4494" t="str">
            <v>772.56</v>
          </cell>
        </row>
        <row r="4495">
          <cell r="C4495" t="str">
            <v>741.31</v>
          </cell>
          <cell r="E4495" t="str">
            <v>772.59</v>
          </cell>
        </row>
        <row r="4496">
          <cell r="C4496" t="str">
            <v>741.32</v>
          </cell>
          <cell r="E4496" t="str">
            <v>772.61</v>
          </cell>
        </row>
        <row r="4497">
          <cell r="C4497" t="str">
            <v>741.33</v>
          </cell>
          <cell r="E4497" t="str">
            <v>772.62</v>
          </cell>
        </row>
        <row r="4498">
          <cell r="C4498" t="str">
            <v>741.34</v>
          </cell>
          <cell r="E4498" t="str">
            <v>772.81</v>
          </cell>
        </row>
        <row r="4499">
          <cell r="C4499" t="str">
            <v>741.35</v>
          </cell>
          <cell r="E4499" t="str">
            <v>772.82</v>
          </cell>
        </row>
        <row r="4500">
          <cell r="C4500" t="str">
            <v>737.31</v>
          </cell>
          <cell r="E4500" t="str">
            <v>778.23</v>
          </cell>
        </row>
        <row r="4501">
          <cell r="C4501" t="str">
            <v>737.32</v>
          </cell>
          <cell r="E4501" t="str">
            <v>778.21</v>
          </cell>
        </row>
        <row r="4502">
          <cell r="C4502" t="str">
            <v>737.33</v>
          </cell>
          <cell r="E4502" t="str">
            <v>778.21</v>
          </cell>
        </row>
        <row r="4503">
          <cell r="C4503" t="str">
            <v>737.34</v>
          </cell>
          <cell r="E4503" t="str">
            <v>778.21</v>
          </cell>
        </row>
        <row r="4504">
          <cell r="C4504" t="str">
            <v>737.35</v>
          </cell>
          <cell r="E4504" t="str">
            <v>778.22</v>
          </cell>
        </row>
        <row r="4505">
          <cell r="C4505" t="str">
            <v>737.36</v>
          </cell>
          <cell r="E4505" t="str">
            <v>778.22</v>
          </cell>
        </row>
        <row r="4506">
          <cell r="C4506" t="str">
            <v>737.37</v>
          </cell>
          <cell r="E4506" t="str">
            <v>778.22</v>
          </cell>
        </row>
        <row r="4507">
          <cell r="C4507" t="str">
            <v>737.39</v>
          </cell>
          <cell r="E4507" t="str">
            <v>778.24</v>
          </cell>
        </row>
        <row r="4508">
          <cell r="C4508" t="str">
            <v>775.81</v>
          </cell>
          <cell r="E4508" t="str">
            <v>778.24</v>
          </cell>
        </row>
        <row r="4509">
          <cell r="C4509" t="str">
            <v>775.82</v>
          </cell>
          <cell r="E4509" t="str">
            <v>778.29</v>
          </cell>
        </row>
        <row r="4510">
          <cell r="C4510" t="str">
            <v>775.82</v>
          </cell>
          <cell r="E4510" t="str">
            <v>776.11</v>
          </cell>
        </row>
        <row r="4511">
          <cell r="C4511" t="str">
            <v>775.83</v>
          </cell>
          <cell r="E4511" t="str">
            <v>776.12</v>
          </cell>
        </row>
        <row r="4512">
          <cell r="C4512" t="str">
            <v>775.83</v>
          </cell>
          <cell r="E4512" t="str">
            <v>776.21</v>
          </cell>
        </row>
        <row r="4513">
          <cell r="C4513" t="str">
            <v>775.83</v>
          </cell>
          <cell r="E4513" t="str">
            <v>776.23</v>
          </cell>
        </row>
        <row r="4514">
          <cell r="C4514" t="str">
            <v>775.84</v>
          </cell>
          <cell r="E4514" t="str">
            <v>776.23</v>
          </cell>
        </row>
        <row r="4515">
          <cell r="C4515" t="str">
            <v>775.86</v>
          </cell>
          <cell r="E4515" t="str">
            <v>776.23</v>
          </cell>
        </row>
        <row r="4516">
          <cell r="C4516" t="str">
            <v>775.86</v>
          </cell>
          <cell r="E4516" t="str">
            <v>776.25</v>
          </cell>
        </row>
        <row r="4517">
          <cell r="C4517" t="str">
            <v>775.87</v>
          </cell>
          <cell r="E4517" t="str">
            <v>776.25</v>
          </cell>
        </row>
        <row r="4518">
          <cell r="C4518" t="str">
            <v>775.87</v>
          </cell>
          <cell r="E4518" t="str">
            <v>776.25</v>
          </cell>
        </row>
        <row r="4519">
          <cell r="C4519" t="str">
            <v>775.87</v>
          </cell>
          <cell r="E4519" t="str">
            <v>776.27</v>
          </cell>
        </row>
        <row r="4520">
          <cell r="C4520" t="str">
            <v>775.88</v>
          </cell>
          <cell r="E4520" t="str">
            <v>776.27</v>
          </cell>
        </row>
        <row r="4521">
          <cell r="C4521" t="str">
            <v>775.89</v>
          </cell>
          <cell r="E4521" t="str">
            <v>776.29</v>
          </cell>
        </row>
        <row r="4522">
          <cell r="C4522" t="str">
            <v>764.11</v>
          </cell>
          <cell r="E4522" t="str">
            <v>776.29</v>
          </cell>
        </row>
        <row r="4523">
          <cell r="C4523" t="str">
            <v>764.11</v>
          </cell>
          <cell r="E4523" t="str">
            <v>776.31</v>
          </cell>
        </row>
        <row r="4524">
          <cell r="C4524" t="str">
            <v>764.19</v>
          </cell>
          <cell r="E4524" t="str">
            <v>776.32</v>
          </cell>
        </row>
        <row r="4525">
          <cell r="C4525" t="str">
            <v>764.13</v>
          </cell>
          <cell r="E4525" t="str">
            <v>776.33</v>
          </cell>
        </row>
        <row r="4526">
          <cell r="C4526" t="str">
            <v>764.15</v>
          </cell>
          <cell r="E4526" t="str">
            <v>776.35</v>
          </cell>
        </row>
        <row r="4527">
          <cell r="C4527" t="str">
            <v>764.17</v>
          </cell>
          <cell r="E4527" t="str">
            <v>776.37</v>
          </cell>
        </row>
        <row r="4528">
          <cell r="C4528" t="str">
            <v>764.19</v>
          </cell>
          <cell r="E4528" t="str">
            <v>776.39</v>
          </cell>
        </row>
        <row r="4529">
          <cell r="C4529" t="str">
            <v>764.91</v>
          </cell>
          <cell r="E4529" t="str">
            <v>776.81</v>
          </cell>
        </row>
        <row r="4530">
          <cell r="C4530" t="str">
            <v>764.21</v>
          </cell>
          <cell r="E4530" t="str">
            <v>776.88</v>
          </cell>
        </row>
        <row r="4531">
          <cell r="C4531" t="str">
            <v>764.22</v>
          </cell>
          <cell r="E4531" t="str">
            <v>776.42</v>
          </cell>
        </row>
        <row r="4532">
          <cell r="C4532" t="str">
            <v>764.22</v>
          </cell>
          <cell r="E4532" t="str">
            <v>776.44</v>
          </cell>
        </row>
        <row r="4533">
          <cell r="C4533" t="str">
            <v>764.23</v>
          </cell>
          <cell r="E4533" t="str">
            <v>776.46</v>
          </cell>
        </row>
        <row r="4534">
          <cell r="C4534" t="str">
            <v>764.24</v>
          </cell>
          <cell r="E4534" t="str">
            <v>776.49</v>
          </cell>
        </row>
        <row r="4535">
          <cell r="C4535" t="str">
            <v>764.25</v>
          </cell>
          <cell r="E4535" t="str">
            <v>776.89</v>
          </cell>
        </row>
        <row r="4536">
          <cell r="C4536" t="str">
            <v>764.26</v>
          </cell>
          <cell r="E4536" t="str">
            <v>778.71</v>
          </cell>
        </row>
        <row r="4537">
          <cell r="C4537" t="str">
            <v>764.92</v>
          </cell>
          <cell r="E4537" t="str">
            <v>778.78</v>
          </cell>
        </row>
        <row r="4538">
          <cell r="C4538" t="str">
            <v>763.31</v>
          </cell>
          <cell r="E4538" t="str">
            <v>778.78</v>
          </cell>
        </row>
        <row r="4539">
          <cell r="C4539" t="str">
            <v>763.33</v>
          </cell>
          <cell r="E4539" t="str">
            <v>778.78</v>
          </cell>
        </row>
        <row r="4540">
          <cell r="C4540" t="str">
            <v>763.33</v>
          </cell>
          <cell r="E4540" t="str">
            <v>778.79</v>
          </cell>
        </row>
        <row r="4541">
          <cell r="C4541" t="str">
            <v>763.35</v>
          </cell>
          <cell r="E4541" t="str">
            <v>773.11</v>
          </cell>
        </row>
        <row r="4542">
          <cell r="C4542" t="str">
            <v>763.35</v>
          </cell>
          <cell r="E4542" t="str">
            <v>773.11</v>
          </cell>
        </row>
        <row r="4543">
          <cell r="C4543" t="str">
            <v>763.82</v>
          </cell>
          <cell r="E4543" t="str">
            <v>773.12</v>
          </cell>
        </row>
        <row r="4544">
          <cell r="C4544" t="str">
            <v>763.83</v>
          </cell>
          <cell r="E4544" t="str">
            <v>773.13</v>
          </cell>
        </row>
        <row r="4545">
          <cell r="C4545" t="str">
            <v>763.83</v>
          </cell>
          <cell r="E4545" t="str">
            <v>773.16</v>
          </cell>
        </row>
        <row r="4546">
          <cell r="C4546" t="str">
            <v>763.83</v>
          </cell>
          <cell r="E4546" t="str">
            <v>773.16</v>
          </cell>
        </row>
        <row r="4547">
          <cell r="C4547" t="str">
            <v>763.84</v>
          </cell>
          <cell r="E4547" t="str">
            <v>773.17</v>
          </cell>
        </row>
        <row r="4548">
          <cell r="C4548" t="str">
            <v>763.84</v>
          </cell>
          <cell r="E4548" t="str">
            <v>773.18</v>
          </cell>
        </row>
        <row r="4549">
          <cell r="C4549" t="str">
            <v>763.84</v>
          </cell>
          <cell r="E4549" t="str">
            <v>778.86</v>
          </cell>
        </row>
        <row r="4550">
          <cell r="C4550" t="str">
            <v>763.84</v>
          </cell>
          <cell r="E4550" t="str">
            <v>778.86</v>
          </cell>
        </row>
        <row r="4551">
          <cell r="C4551" t="str">
            <v>763.84</v>
          </cell>
          <cell r="E4551" t="str">
            <v>778.86</v>
          </cell>
        </row>
        <row r="4552">
          <cell r="C4552" t="str">
            <v>763.84</v>
          </cell>
          <cell r="E4552" t="str">
            <v>778.86</v>
          </cell>
        </row>
        <row r="4553">
          <cell r="C4553" t="str">
            <v>763.81</v>
          </cell>
          <cell r="E4553" t="str">
            <v>773.22</v>
          </cell>
        </row>
        <row r="4554">
          <cell r="C4554" t="str">
            <v>763.81</v>
          </cell>
          <cell r="E4554" t="str">
            <v>773.23</v>
          </cell>
        </row>
        <row r="4555">
          <cell r="C4555" t="str">
            <v>764.99</v>
          </cell>
          <cell r="E4555" t="str">
            <v>773.24</v>
          </cell>
        </row>
        <row r="4556">
          <cell r="C4556" t="str">
            <v>764.99</v>
          </cell>
          <cell r="E4556" t="str">
            <v>773.26</v>
          </cell>
        </row>
        <row r="4557">
          <cell r="C4557" t="str">
            <v>898.41</v>
          </cell>
          <cell r="E4557" t="str">
            <v>773.28</v>
          </cell>
        </row>
        <row r="4558">
          <cell r="C4558" t="str">
            <v>898.43</v>
          </cell>
          <cell r="E4558" t="str">
            <v>773.29</v>
          </cell>
        </row>
        <row r="4559">
          <cell r="C4559" t="str">
            <v>898.45</v>
          </cell>
          <cell r="E4559" t="str">
            <v>778.13</v>
          </cell>
        </row>
        <row r="4560">
          <cell r="C4560" t="str">
            <v>898.51</v>
          </cell>
          <cell r="E4560" t="str">
            <v>778.13</v>
          </cell>
        </row>
        <row r="4561">
          <cell r="C4561" t="str">
            <v>898.59</v>
          </cell>
          <cell r="E4561" t="str">
            <v>791.11</v>
          </cell>
        </row>
        <row r="4562">
          <cell r="C4562" t="str">
            <v>898.59</v>
          </cell>
          <cell r="E4562" t="str">
            <v>791.15</v>
          </cell>
        </row>
        <row r="4563">
          <cell r="C4563" t="str">
            <v>898.71</v>
          </cell>
          <cell r="E4563" t="str">
            <v>791.21</v>
          </cell>
        </row>
        <row r="4564">
          <cell r="C4564" t="str">
            <v>898.79</v>
          </cell>
          <cell r="E4564" t="str">
            <v>791.29</v>
          </cell>
        </row>
        <row r="4565">
          <cell r="C4565" t="str">
            <v>898.79</v>
          </cell>
          <cell r="E4565" t="str">
            <v>791.6</v>
          </cell>
        </row>
        <row r="4566">
          <cell r="C4566" t="str">
            <v>898.79</v>
          </cell>
          <cell r="E4566" t="str">
            <v>791.6</v>
          </cell>
        </row>
        <row r="4567">
          <cell r="C4567" t="str">
            <v>898.6</v>
          </cell>
          <cell r="E4567" t="str">
            <v>791.81</v>
          </cell>
        </row>
        <row r="4568">
          <cell r="C4568" t="str">
            <v>898.61</v>
          </cell>
          <cell r="E4568" t="str">
            <v>791.7</v>
          </cell>
        </row>
        <row r="4569">
          <cell r="C4569" t="str">
            <v>898.65</v>
          </cell>
          <cell r="E4569" t="str">
            <v>791.82</v>
          </cell>
        </row>
        <row r="4570">
          <cell r="C4570" t="str">
            <v>898.67</v>
          </cell>
          <cell r="E4570" t="str">
            <v>791.82</v>
          </cell>
        </row>
        <row r="4571">
          <cell r="C4571" t="str">
            <v>898.79</v>
          </cell>
          <cell r="E4571" t="str">
            <v>791.82</v>
          </cell>
        </row>
        <row r="4572">
          <cell r="C4572" t="str">
            <v>898.79</v>
          </cell>
          <cell r="E4572" t="str">
            <v>791.82</v>
          </cell>
        </row>
        <row r="4573">
          <cell r="C4573" t="str">
            <v>898.79</v>
          </cell>
          <cell r="E4573" t="str">
            <v>791.82</v>
          </cell>
        </row>
        <row r="4574">
          <cell r="C4574" t="str">
            <v>764.31</v>
          </cell>
          <cell r="E4574" t="str">
            <v>791.99</v>
          </cell>
        </row>
        <row r="4575">
          <cell r="C4575" t="str">
            <v>764.32</v>
          </cell>
          <cell r="E4575" t="str">
            <v>791.99</v>
          </cell>
        </row>
        <row r="4576">
          <cell r="C4576" t="str">
            <v>764.82</v>
          </cell>
          <cell r="E4576" t="str">
            <v>791.99</v>
          </cell>
        </row>
        <row r="4577">
          <cell r="C4577" t="str">
            <v>763.81</v>
          </cell>
          <cell r="E4577" t="str">
            <v>791.99</v>
          </cell>
        </row>
        <row r="4578">
          <cell r="C4578" t="str">
            <v>764.83</v>
          </cell>
          <cell r="E4578" t="str">
            <v>791.99</v>
          </cell>
        </row>
        <row r="4579">
          <cell r="C4579" t="str">
            <v>764.83</v>
          </cell>
          <cell r="E4579" t="str">
            <v>791.99</v>
          </cell>
        </row>
        <row r="4580">
          <cell r="C4580" t="str">
            <v>764.83</v>
          </cell>
          <cell r="E4580" t="str">
            <v>791.99</v>
          </cell>
        </row>
        <row r="4581">
          <cell r="C4581" t="str">
            <v>762.21</v>
          </cell>
          <cell r="E4581" t="str">
            <v>791.99</v>
          </cell>
        </row>
        <row r="4582">
          <cell r="C4582" t="str">
            <v>762.21</v>
          </cell>
          <cell r="E4582" t="str">
            <v>791.91</v>
          </cell>
        </row>
        <row r="4583">
          <cell r="C4583" t="str">
            <v>762.22</v>
          </cell>
          <cell r="E4583" t="str">
            <v>786.3</v>
          </cell>
        </row>
        <row r="4584">
          <cell r="C4584" t="str">
            <v>762.11</v>
          </cell>
          <cell r="E4584" t="str">
            <v>722.41</v>
          </cell>
        </row>
        <row r="4585">
          <cell r="C4585" t="str">
            <v>762.12</v>
          </cell>
          <cell r="E4585" t="str">
            <v>783.2</v>
          </cell>
        </row>
        <row r="4586">
          <cell r="C4586" t="str">
            <v>762.81</v>
          </cell>
          <cell r="E4586" t="str">
            <v>722.3</v>
          </cell>
        </row>
        <row r="4587">
          <cell r="C4587" t="str">
            <v>762.82</v>
          </cell>
          <cell r="E4587" t="str">
            <v>722.49</v>
          </cell>
        </row>
        <row r="4588">
          <cell r="C4588" t="str">
            <v>762.89</v>
          </cell>
          <cell r="E4588" t="str">
            <v>783.11</v>
          </cell>
        </row>
        <row r="4589">
          <cell r="C4589" t="str">
            <v>764.81</v>
          </cell>
          <cell r="E4589" t="str">
            <v>783.19</v>
          </cell>
        </row>
        <row r="4590">
          <cell r="C4590" t="str">
            <v>761.1</v>
          </cell>
          <cell r="E4590" t="str">
            <v>781.1</v>
          </cell>
        </row>
        <row r="4591">
          <cell r="C4591" t="str">
            <v>761.2</v>
          </cell>
          <cell r="E4591" t="str">
            <v>781.2</v>
          </cell>
        </row>
        <row r="4592">
          <cell r="C4592" t="str">
            <v>761.1</v>
          </cell>
          <cell r="E4592" t="str">
            <v>781.2</v>
          </cell>
        </row>
        <row r="4593">
          <cell r="C4593" t="str">
            <v>761.2</v>
          </cell>
          <cell r="E4593" t="str">
            <v>781.2</v>
          </cell>
        </row>
        <row r="4594">
          <cell r="C4594" t="str">
            <v>761.1</v>
          </cell>
          <cell r="E4594" t="str">
            <v>781.2</v>
          </cell>
        </row>
        <row r="4595">
          <cell r="C4595" t="str">
            <v>764.93</v>
          </cell>
          <cell r="E4595" t="str">
            <v>781.2</v>
          </cell>
        </row>
        <row r="4596">
          <cell r="C4596" t="str">
            <v>764.93</v>
          </cell>
          <cell r="E4596" t="str">
            <v>781.2</v>
          </cell>
        </row>
        <row r="4597">
          <cell r="C4597" t="str">
            <v>778.82</v>
          </cell>
          <cell r="E4597" t="str">
            <v>781.2</v>
          </cell>
        </row>
        <row r="4598">
          <cell r="C4598" t="str">
            <v>778.82</v>
          </cell>
          <cell r="E4598" t="str">
            <v>781.2</v>
          </cell>
        </row>
        <row r="4599">
          <cell r="C4599" t="str">
            <v>778.83</v>
          </cell>
          <cell r="E4599" t="str">
            <v>782.11</v>
          </cell>
        </row>
        <row r="4600">
          <cell r="C4600" t="str">
            <v>778.84</v>
          </cell>
          <cell r="E4600" t="str">
            <v>782.19</v>
          </cell>
        </row>
        <row r="4601">
          <cell r="C4601" t="str">
            <v>778.84</v>
          </cell>
          <cell r="E4601" t="str">
            <v>782.19</v>
          </cell>
        </row>
        <row r="4602">
          <cell r="C4602" t="str">
            <v>778.84</v>
          </cell>
          <cell r="E4602" t="str">
            <v>782.19</v>
          </cell>
        </row>
        <row r="4603">
          <cell r="C4603" t="str">
            <v>778.85</v>
          </cell>
          <cell r="E4603" t="str">
            <v>782.19</v>
          </cell>
        </row>
        <row r="4604">
          <cell r="C4604" t="str">
            <v>778.61</v>
          </cell>
          <cell r="E4604" t="str">
            <v>782.19</v>
          </cell>
        </row>
        <row r="4605">
          <cell r="C4605" t="str">
            <v>778.62</v>
          </cell>
          <cell r="E4605" t="str">
            <v>782.19</v>
          </cell>
        </row>
        <row r="4606">
          <cell r="C4606" t="str">
            <v>778.63</v>
          </cell>
          <cell r="E4606" t="str">
            <v>782.21</v>
          </cell>
        </row>
        <row r="4607">
          <cell r="C4607" t="str">
            <v>778.64</v>
          </cell>
          <cell r="E4607" t="str">
            <v>782.23</v>
          </cell>
        </row>
        <row r="4608">
          <cell r="C4608" t="str">
            <v>778.65</v>
          </cell>
          <cell r="E4608" t="str">
            <v>782.25</v>
          </cell>
        </row>
        <row r="4609">
          <cell r="C4609" t="str">
            <v>778.66</v>
          </cell>
          <cell r="E4609" t="str">
            <v>782.27</v>
          </cell>
        </row>
        <row r="4610">
          <cell r="C4610" t="str">
            <v>778.67</v>
          </cell>
          <cell r="E4610" t="str">
            <v>782.29</v>
          </cell>
        </row>
        <row r="4611">
          <cell r="C4611" t="str">
            <v>778.68</v>
          </cell>
          <cell r="E4611" t="str">
            <v>784.1</v>
          </cell>
        </row>
        <row r="4612">
          <cell r="C4612" t="str">
            <v>778.69</v>
          </cell>
          <cell r="E4612" t="str">
            <v>784.21</v>
          </cell>
        </row>
        <row r="4613">
          <cell r="C4613" t="str">
            <v>772.31</v>
          </cell>
          <cell r="E4613" t="str">
            <v>784.25</v>
          </cell>
        </row>
        <row r="4614">
          <cell r="C4614" t="str">
            <v>772.32</v>
          </cell>
          <cell r="E4614" t="str">
            <v>784.31</v>
          </cell>
        </row>
        <row r="4615">
          <cell r="C4615" t="str">
            <v>772.32</v>
          </cell>
          <cell r="E4615" t="str">
            <v>784.32</v>
          </cell>
        </row>
        <row r="4616">
          <cell r="C4616" t="str">
            <v>772.33</v>
          </cell>
          <cell r="E4616" t="str">
            <v>784.32</v>
          </cell>
        </row>
        <row r="4617">
          <cell r="C4617" t="str">
            <v>772.33</v>
          </cell>
          <cell r="E4617" t="str">
            <v>784.33</v>
          </cell>
        </row>
        <row r="4618">
          <cell r="C4618" t="str">
            <v>772.35</v>
          </cell>
          <cell r="E4618" t="str">
            <v>784.34</v>
          </cell>
        </row>
        <row r="4619">
          <cell r="C4619" t="str">
            <v>772.38</v>
          </cell>
          <cell r="E4619" t="str">
            <v>784.35</v>
          </cell>
        </row>
        <row r="4620">
          <cell r="C4620" t="str">
            <v>772.2</v>
          </cell>
          <cell r="E4620" t="str">
            <v>784.39</v>
          </cell>
        </row>
        <row r="4621">
          <cell r="C4621" t="str">
            <v>772.41</v>
          </cell>
          <cell r="E4621" t="str">
            <v>784.39</v>
          </cell>
        </row>
        <row r="4622">
          <cell r="C4622" t="str">
            <v>772.42</v>
          </cell>
          <cell r="E4622" t="str">
            <v>784.39</v>
          </cell>
        </row>
        <row r="4623">
          <cell r="C4623" t="str">
            <v>772.43</v>
          </cell>
          <cell r="E4623" t="str">
            <v>784.39</v>
          </cell>
        </row>
        <row r="4624">
          <cell r="C4624" t="str">
            <v>772.44</v>
          </cell>
          <cell r="E4624" t="str">
            <v>784.39</v>
          </cell>
        </row>
        <row r="4625">
          <cell r="C4625" t="str">
            <v>772.45</v>
          </cell>
          <cell r="E4625" t="str">
            <v>784.39</v>
          </cell>
        </row>
        <row r="4626">
          <cell r="C4626" t="str">
            <v>772.49</v>
          </cell>
          <cell r="E4626" t="str">
            <v>784.39</v>
          </cell>
        </row>
        <row r="4627">
          <cell r="C4627" t="str">
            <v>772.51</v>
          </cell>
          <cell r="E4627" t="str">
            <v>784.39</v>
          </cell>
        </row>
        <row r="4628">
          <cell r="C4628" t="str">
            <v>772.52</v>
          </cell>
          <cell r="E4628" t="str">
            <v>744.14</v>
          </cell>
        </row>
        <row r="4629">
          <cell r="C4629" t="str">
            <v>772.53</v>
          </cell>
          <cell r="E4629" t="str">
            <v>744.15</v>
          </cell>
        </row>
        <row r="4630">
          <cell r="C4630" t="str">
            <v>772.54</v>
          </cell>
          <cell r="E4630" t="str">
            <v>744.19</v>
          </cell>
        </row>
        <row r="4631">
          <cell r="C4631" t="str">
            <v>772.54</v>
          </cell>
          <cell r="E4631" t="str">
            <v>891.11</v>
          </cell>
        </row>
        <row r="4632">
          <cell r="C4632" t="str">
            <v>772.55</v>
          </cell>
          <cell r="E4632" t="str">
            <v>785.11</v>
          </cell>
        </row>
        <row r="4633">
          <cell r="C4633" t="str">
            <v>772.57</v>
          </cell>
          <cell r="E4633" t="str">
            <v>785.13</v>
          </cell>
        </row>
        <row r="4634">
          <cell r="C4634" t="str">
            <v>772.58</v>
          </cell>
          <cell r="E4634" t="str">
            <v>785.15</v>
          </cell>
        </row>
        <row r="4635">
          <cell r="C4635" t="str">
            <v>772.59</v>
          </cell>
          <cell r="E4635" t="str">
            <v>785.16</v>
          </cell>
        </row>
        <row r="4636">
          <cell r="C4636" t="str">
            <v>772.61</v>
          </cell>
          <cell r="E4636" t="str">
            <v>785.17</v>
          </cell>
        </row>
        <row r="4637">
          <cell r="C4637" t="str">
            <v>772.62</v>
          </cell>
          <cell r="E4637" t="str">
            <v>785.19</v>
          </cell>
        </row>
        <row r="4638">
          <cell r="C4638" t="str">
            <v>772.81</v>
          </cell>
          <cell r="E4638" t="str">
            <v>785.2</v>
          </cell>
        </row>
        <row r="4639">
          <cell r="C4639" t="str">
            <v>772.82</v>
          </cell>
          <cell r="E4639" t="str">
            <v>785.31</v>
          </cell>
        </row>
        <row r="4640">
          <cell r="C4640" t="str">
            <v>778.23</v>
          </cell>
          <cell r="E4640" t="str">
            <v>785.31</v>
          </cell>
        </row>
        <row r="4641">
          <cell r="C4641" t="str">
            <v>778.21</v>
          </cell>
          <cell r="E4641" t="str">
            <v>785.35</v>
          </cell>
        </row>
        <row r="4642">
          <cell r="C4642" t="str">
            <v>778.21</v>
          </cell>
          <cell r="E4642" t="str">
            <v>785.35</v>
          </cell>
        </row>
        <row r="4643">
          <cell r="C4643" t="str">
            <v>778.21</v>
          </cell>
          <cell r="E4643" t="str">
            <v>785.36</v>
          </cell>
        </row>
        <row r="4644">
          <cell r="C4644" t="str">
            <v>778.22</v>
          </cell>
          <cell r="E4644" t="str">
            <v>785.37</v>
          </cell>
        </row>
        <row r="4645">
          <cell r="C4645" t="str">
            <v>778.22</v>
          </cell>
          <cell r="E4645" t="str">
            <v>785.37</v>
          </cell>
        </row>
        <row r="4646">
          <cell r="C4646" t="str">
            <v>778.22</v>
          </cell>
          <cell r="E4646" t="str">
            <v>785.37</v>
          </cell>
        </row>
        <row r="4647">
          <cell r="C4647" t="str">
            <v>778.24</v>
          </cell>
          <cell r="E4647" t="str">
            <v>785.37</v>
          </cell>
        </row>
        <row r="4648">
          <cell r="C4648" t="str">
            <v>778.24</v>
          </cell>
          <cell r="E4648" t="str">
            <v>785.37</v>
          </cell>
        </row>
        <row r="4649">
          <cell r="C4649" t="str">
            <v>778.29</v>
          </cell>
          <cell r="E4649" t="str">
            <v>785.37</v>
          </cell>
        </row>
        <row r="4650">
          <cell r="C4650" t="str">
            <v>776.11</v>
          </cell>
          <cell r="E4650" t="str">
            <v>785.37</v>
          </cell>
        </row>
        <row r="4651">
          <cell r="C4651" t="str">
            <v>776.12</v>
          </cell>
          <cell r="E4651" t="str">
            <v>894.1</v>
          </cell>
        </row>
        <row r="4652">
          <cell r="C4652" t="str">
            <v>776.21</v>
          </cell>
          <cell r="E4652" t="str">
            <v>786.1</v>
          </cell>
        </row>
        <row r="4653">
          <cell r="C4653" t="str">
            <v>776.23</v>
          </cell>
          <cell r="E4653" t="str">
            <v>786.21</v>
          </cell>
        </row>
        <row r="4654">
          <cell r="C4654" t="str">
            <v>776.23</v>
          </cell>
          <cell r="E4654" t="str">
            <v>786.22</v>
          </cell>
        </row>
        <row r="4655">
          <cell r="C4655" t="str">
            <v>776.23</v>
          </cell>
          <cell r="E4655" t="str">
            <v>786.29</v>
          </cell>
        </row>
        <row r="4656">
          <cell r="C4656" t="str">
            <v>776.25</v>
          </cell>
          <cell r="E4656" t="str">
            <v>786.83</v>
          </cell>
        </row>
        <row r="4657">
          <cell r="C4657" t="str">
            <v>776.25</v>
          </cell>
          <cell r="E4657" t="str">
            <v>786.85</v>
          </cell>
        </row>
        <row r="4658">
          <cell r="C4658" t="str">
            <v>776.25</v>
          </cell>
          <cell r="E4658" t="str">
            <v>786.89</v>
          </cell>
        </row>
        <row r="4659">
          <cell r="C4659" t="str">
            <v>776.27</v>
          </cell>
          <cell r="E4659" t="str">
            <v>792.84</v>
          </cell>
        </row>
        <row r="4660">
          <cell r="C4660" t="str">
            <v>776.27</v>
          </cell>
          <cell r="E4660" t="str">
            <v>792.11</v>
          </cell>
        </row>
        <row r="4661">
          <cell r="C4661" t="str">
            <v>776.29</v>
          </cell>
          <cell r="E4661" t="str">
            <v>792.15</v>
          </cell>
        </row>
        <row r="4662">
          <cell r="C4662" t="str">
            <v>776.29</v>
          </cell>
          <cell r="E4662" t="str">
            <v>792.2</v>
          </cell>
        </row>
        <row r="4663">
          <cell r="C4663" t="str">
            <v>776.31</v>
          </cell>
          <cell r="E4663" t="str">
            <v>792.3</v>
          </cell>
        </row>
        <row r="4664">
          <cell r="C4664" t="str">
            <v>776.32</v>
          </cell>
          <cell r="E4664" t="str">
            <v>792.4</v>
          </cell>
        </row>
        <row r="4665">
          <cell r="C4665" t="str">
            <v>776.33</v>
          </cell>
          <cell r="E4665" t="str">
            <v>792.5</v>
          </cell>
        </row>
        <row r="4666">
          <cell r="C4666" t="str">
            <v>776.35</v>
          </cell>
          <cell r="E4666" t="str">
            <v>792.91</v>
          </cell>
        </row>
        <row r="4667">
          <cell r="C4667" t="str">
            <v>776.37</v>
          </cell>
          <cell r="E4667" t="str">
            <v>792.93</v>
          </cell>
        </row>
        <row r="4668">
          <cell r="C4668" t="str">
            <v>776.39</v>
          </cell>
          <cell r="E4668" t="str">
            <v>792.95</v>
          </cell>
        </row>
        <row r="4669">
          <cell r="C4669" t="str">
            <v>776.81</v>
          </cell>
          <cell r="E4669" t="str">
            <v>792.97</v>
          </cell>
        </row>
        <row r="4670">
          <cell r="C4670" t="str">
            <v>776.88</v>
          </cell>
          <cell r="E4670" t="str">
            <v>899.96</v>
          </cell>
        </row>
        <row r="4671">
          <cell r="C4671" t="str">
            <v>776.41</v>
          </cell>
          <cell r="E4671" t="str">
            <v>792.83</v>
          </cell>
        </row>
        <row r="4672">
          <cell r="C4672" t="str">
            <v>776.41</v>
          </cell>
          <cell r="E4672" t="str">
            <v>792.83</v>
          </cell>
        </row>
        <row r="4673">
          <cell r="C4673" t="str">
            <v>776.43</v>
          </cell>
          <cell r="E4673" t="str">
            <v>792.83</v>
          </cell>
        </row>
        <row r="4674">
          <cell r="C4674" t="str">
            <v>776.45</v>
          </cell>
          <cell r="E4674" t="str">
            <v>793.28</v>
          </cell>
        </row>
        <row r="4675">
          <cell r="C4675" t="str">
            <v>776.49</v>
          </cell>
          <cell r="E4675" t="str">
            <v>793.22</v>
          </cell>
        </row>
        <row r="4676">
          <cell r="C4676" t="str">
            <v>776.89</v>
          </cell>
          <cell r="E4676" t="str">
            <v>793.26</v>
          </cell>
        </row>
        <row r="4677">
          <cell r="C4677" t="str">
            <v>778.71</v>
          </cell>
          <cell r="E4677" t="str">
            <v>793.27</v>
          </cell>
        </row>
        <row r="4678">
          <cell r="C4678" t="str">
            <v>778.71</v>
          </cell>
          <cell r="E4678" t="str">
            <v>793.24</v>
          </cell>
        </row>
        <row r="4679">
          <cell r="C4679" t="str">
            <v>778.78</v>
          </cell>
          <cell r="E4679" t="str">
            <v>793.11</v>
          </cell>
        </row>
        <row r="4680">
          <cell r="C4680" t="str">
            <v>778.78</v>
          </cell>
          <cell r="E4680" t="str">
            <v>793.12</v>
          </cell>
        </row>
        <row r="4681">
          <cell r="C4681" t="str">
            <v>778.78</v>
          </cell>
          <cell r="E4681" t="str">
            <v>793.19</v>
          </cell>
        </row>
        <row r="4682">
          <cell r="C4682" t="str">
            <v>778.78</v>
          </cell>
          <cell r="E4682" t="str">
            <v>793.19</v>
          </cell>
        </row>
        <row r="4683">
          <cell r="C4683" t="str">
            <v>778.78</v>
          </cell>
          <cell r="E4683" t="str">
            <v>793.7</v>
          </cell>
        </row>
        <row r="4684">
          <cell r="C4684" t="str">
            <v>778.79</v>
          </cell>
          <cell r="E4684" t="str">
            <v>793.51</v>
          </cell>
        </row>
        <row r="4685">
          <cell r="C4685" t="str">
            <v>773.11</v>
          </cell>
          <cell r="E4685" t="str">
            <v>793.55</v>
          </cell>
        </row>
        <row r="4686">
          <cell r="C4686" t="str">
            <v>773.11</v>
          </cell>
          <cell r="E4686" t="str">
            <v>793.59</v>
          </cell>
        </row>
        <row r="4687">
          <cell r="C4687" t="str">
            <v>773.12</v>
          </cell>
          <cell r="E4687" t="str">
            <v>793.29</v>
          </cell>
        </row>
        <row r="4688">
          <cell r="C4688" t="str">
            <v>773.13</v>
          </cell>
          <cell r="E4688" t="str">
            <v>793.29</v>
          </cell>
        </row>
        <row r="4689">
          <cell r="C4689" t="str">
            <v>773.14</v>
          </cell>
          <cell r="E4689" t="str">
            <v>793.91</v>
          </cell>
        </row>
        <row r="4690">
          <cell r="C4690" t="str">
            <v>773.14</v>
          </cell>
          <cell r="E4690" t="str">
            <v>793.99</v>
          </cell>
        </row>
        <row r="4691">
          <cell r="C4691" t="str">
            <v>773.15</v>
          </cell>
          <cell r="E4691" t="str">
            <v>793.3</v>
          </cell>
        </row>
        <row r="4692">
          <cell r="C4692" t="str">
            <v>773.15</v>
          </cell>
          <cell r="E4692" t="str">
            <v>884.19</v>
          </cell>
        </row>
        <row r="4693">
          <cell r="C4693" t="str">
            <v>773.17</v>
          </cell>
          <cell r="E4693" t="str">
            <v>884.19</v>
          </cell>
        </row>
        <row r="4694">
          <cell r="C4694" t="str">
            <v>773.18</v>
          </cell>
          <cell r="E4694" t="str">
            <v>884.11</v>
          </cell>
        </row>
        <row r="4695">
          <cell r="C4695" t="str">
            <v>778.86</v>
          </cell>
          <cell r="E4695" t="str">
            <v>884.15</v>
          </cell>
        </row>
        <row r="4696">
          <cell r="C4696" t="str">
            <v>778.86</v>
          </cell>
          <cell r="E4696" t="str">
            <v>884.17</v>
          </cell>
        </row>
        <row r="4697">
          <cell r="C4697" t="str">
            <v>778.86</v>
          </cell>
          <cell r="E4697" t="str">
            <v>884.19</v>
          </cell>
        </row>
        <row r="4698">
          <cell r="C4698" t="str">
            <v>778.86</v>
          </cell>
          <cell r="E4698" t="str">
            <v>884.31</v>
          </cell>
        </row>
        <row r="4699">
          <cell r="C4699" t="str">
            <v>773.22</v>
          </cell>
          <cell r="E4699" t="str">
            <v>884.32</v>
          </cell>
        </row>
        <row r="4700">
          <cell r="C4700" t="str">
            <v>773.23</v>
          </cell>
          <cell r="E4700" t="str">
            <v>884.33</v>
          </cell>
        </row>
        <row r="4701">
          <cell r="C4701" t="str">
            <v>773.24</v>
          </cell>
          <cell r="E4701" t="str">
            <v>884.39</v>
          </cell>
        </row>
        <row r="4702">
          <cell r="C4702" t="str">
            <v>773.26</v>
          </cell>
          <cell r="E4702" t="str">
            <v>884.21</v>
          </cell>
        </row>
        <row r="4703">
          <cell r="C4703" t="str">
            <v>773.28</v>
          </cell>
          <cell r="E4703" t="str">
            <v>884.21</v>
          </cell>
        </row>
        <row r="4704">
          <cell r="C4704" t="str">
            <v>773.29</v>
          </cell>
          <cell r="E4704" t="str">
            <v>884.22</v>
          </cell>
        </row>
        <row r="4705">
          <cell r="C4705" t="str">
            <v>778.12</v>
          </cell>
          <cell r="E4705" t="str">
            <v>884.23</v>
          </cell>
        </row>
        <row r="4706">
          <cell r="C4706" t="str">
            <v>778.89</v>
          </cell>
          <cell r="E4706" t="str">
            <v>884.23</v>
          </cell>
        </row>
        <row r="4707">
          <cell r="C4707" t="str">
            <v>791.11</v>
          </cell>
          <cell r="E4707" t="str">
            <v>871.11</v>
          </cell>
        </row>
        <row r="4708">
          <cell r="C4708" t="str">
            <v>791.15</v>
          </cell>
          <cell r="E4708" t="str">
            <v>871.15</v>
          </cell>
        </row>
        <row r="4709">
          <cell r="C4709" t="str">
            <v>791.21</v>
          </cell>
          <cell r="E4709" t="str">
            <v>871.19</v>
          </cell>
        </row>
        <row r="4710">
          <cell r="C4710" t="str">
            <v>791.29</v>
          </cell>
          <cell r="E4710" t="str">
            <v>881.11</v>
          </cell>
        </row>
        <row r="4711">
          <cell r="C4711" t="str">
            <v>791.6</v>
          </cell>
          <cell r="E4711" t="str">
            <v>881.11</v>
          </cell>
        </row>
        <row r="4712">
          <cell r="C4712" t="str">
            <v>791.6</v>
          </cell>
          <cell r="E4712" t="str">
            <v>881.11</v>
          </cell>
        </row>
        <row r="4713">
          <cell r="C4713" t="str">
            <v>791.81</v>
          </cell>
          <cell r="E4713" t="str">
            <v>881.11</v>
          </cell>
        </row>
        <row r="4714">
          <cell r="C4714" t="str">
            <v>791.7</v>
          </cell>
          <cell r="E4714" t="str">
            <v>881.11</v>
          </cell>
        </row>
        <row r="4715">
          <cell r="C4715" t="str">
            <v>791.82</v>
          </cell>
          <cell r="E4715" t="str">
            <v>881.11</v>
          </cell>
        </row>
        <row r="4716">
          <cell r="C4716" t="str">
            <v>791.82</v>
          </cell>
          <cell r="E4716" t="str">
            <v>881.11</v>
          </cell>
        </row>
        <row r="4717">
          <cell r="C4717" t="str">
            <v>791.82</v>
          </cell>
          <cell r="E4717" t="str">
            <v>881.13</v>
          </cell>
        </row>
        <row r="4718">
          <cell r="C4718" t="str">
            <v>791.82</v>
          </cell>
          <cell r="E4718" t="str">
            <v>881.13</v>
          </cell>
        </row>
        <row r="4719">
          <cell r="C4719" t="str">
            <v>791.82</v>
          </cell>
          <cell r="E4719" t="str">
            <v>881.14</v>
          </cell>
        </row>
        <row r="4720">
          <cell r="C4720" t="str">
            <v>791.82</v>
          </cell>
          <cell r="E4720" t="str">
            <v>881.15</v>
          </cell>
        </row>
        <row r="4721">
          <cell r="C4721" t="str">
            <v>791.99</v>
          </cell>
          <cell r="E4721" t="str">
            <v>881.21</v>
          </cell>
        </row>
        <row r="4722">
          <cell r="C4722" t="str">
            <v>791.99</v>
          </cell>
          <cell r="E4722" t="str">
            <v>881.21</v>
          </cell>
        </row>
        <row r="4723">
          <cell r="C4723" t="str">
            <v>791.99</v>
          </cell>
          <cell r="E4723" t="str">
            <v>881.22</v>
          </cell>
        </row>
        <row r="4724">
          <cell r="C4724" t="str">
            <v>791.99</v>
          </cell>
          <cell r="E4724" t="str">
            <v>881.23</v>
          </cell>
        </row>
        <row r="4725">
          <cell r="C4725" t="str">
            <v>791.99</v>
          </cell>
          <cell r="E4725" t="str">
            <v>881.24</v>
          </cell>
        </row>
        <row r="4726">
          <cell r="C4726" t="str">
            <v>791.99</v>
          </cell>
          <cell r="E4726" t="str">
            <v>881.32</v>
          </cell>
        </row>
        <row r="4727">
          <cell r="C4727" t="str">
            <v>791.99</v>
          </cell>
          <cell r="E4727" t="str">
            <v>881.31</v>
          </cell>
        </row>
        <row r="4728">
          <cell r="C4728" t="str">
            <v>791.99</v>
          </cell>
          <cell r="E4728" t="str">
            <v>881.32</v>
          </cell>
        </row>
        <row r="4729">
          <cell r="C4729" t="str">
            <v>791.91</v>
          </cell>
          <cell r="E4729" t="str">
            <v>881.33</v>
          </cell>
        </row>
        <row r="4730">
          <cell r="C4730" t="str">
            <v>786.3</v>
          </cell>
          <cell r="E4730" t="str">
            <v>881.34</v>
          </cell>
        </row>
        <row r="4731">
          <cell r="C4731" t="str">
            <v>722.41</v>
          </cell>
          <cell r="E4731" t="str">
            <v>881.35</v>
          </cell>
        </row>
        <row r="4732">
          <cell r="C4732" t="str">
            <v>783.2</v>
          </cell>
          <cell r="E4732" t="str">
            <v>881.35</v>
          </cell>
        </row>
        <row r="4733">
          <cell r="C4733" t="str">
            <v>722.3</v>
          </cell>
          <cell r="E4733" t="str">
            <v>881.35</v>
          </cell>
        </row>
        <row r="4734">
          <cell r="C4734" t="str">
            <v>722.49</v>
          </cell>
          <cell r="E4734" t="str">
            <v>881.36</v>
          </cell>
        </row>
        <row r="4735">
          <cell r="C4735" t="str">
            <v>783.11</v>
          </cell>
          <cell r="E4735" t="str">
            <v>871.41</v>
          </cell>
        </row>
        <row r="4736">
          <cell r="C4736" t="str">
            <v>783.19</v>
          </cell>
          <cell r="E4736" t="str">
            <v>871.43</v>
          </cell>
        </row>
        <row r="4737">
          <cell r="C4737" t="str">
            <v>781.1</v>
          </cell>
          <cell r="E4737" t="str">
            <v>871.45</v>
          </cell>
        </row>
        <row r="4738">
          <cell r="C4738" t="str">
            <v>781.2</v>
          </cell>
          <cell r="E4738" t="str">
            <v>871.49</v>
          </cell>
        </row>
        <row r="4739">
          <cell r="C4739" t="str">
            <v>781.2</v>
          </cell>
          <cell r="E4739" t="str">
            <v>871.31</v>
          </cell>
        </row>
        <row r="4740">
          <cell r="C4740" t="str">
            <v>781.2</v>
          </cell>
          <cell r="E4740" t="str">
            <v>871.39</v>
          </cell>
        </row>
        <row r="4741">
          <cell r="C4741" t="str">
            <v>781.2</v>
          </cell>
          <cell r="E4741" t="str">
            <v>871.91</v>
          </cell>
        </row>
        <row r="4742">
          <cell r="C4742" t="str">
            <v>781.2</v>
          </cell>
          <cell r="E4742" t="str">
            <v>871.92</v>
          </cell>
        </row>
        <row r="4743">
          <cell r="C4743" t="str">
            <v>781.2</v>
          </cell>
          <cell r="E4743" t="str">
            <v>871.93</v>
          </cell>
        </row>
        <row r="4744">
          <cell r="C4744" t="str">
            <v>781.2</v>
          </cell>
          <cell r="E4744" t="str">
            <v>871.99</v>
          </cell>
        </row>
        <row r="4745">
          <cell r="C4745" t="str">
            <v>781.2</v>
          </cell>
          <cell r="E4745" t="str">
            <v>874.11</v>
          </cell>
        </row>
        <row r="4746">
          <cell r="C4746" t="str">
            <v>782.11</v>
          </cell>
          <cell r="E4746" t="str">
            <v>874.11</v>
          </cell>
        </row>
        <row r="4747">
          <cell r="C4747" t="str">
            <v>782.19</v>
          </cell>
          <cell r="E4747" t="str">
            <v>874.11</v>
          </cell>
        </row>
        <row r="4748">
          <cell r="C4748" t="str">
            <v>782.19</v>
          </cell>
          <cell r="E4748" t="str">
            <v>874.12</v>
          </cell>
        </row>
        <row r="4749">
          <cell r="C4749" t="str">
            <v>782.19</v>
          </cell>
          <cell r="E4749" t="str">
            <v>874.13</v>
          </cell>
        </row>
        <row r="4750">
          <cell r="C4750" t="str">
            <v>782.19</v>
          </cell>
          <cell r="E4750" t="str">
            <v>874.13</v>
          </cell>
        </row>
        <row r="4751">
          <cell r="C4751" t="str">
            <v>782.19</v>
          </cell>
          <cell r="E4751" t="str">
            <v>874.13</v>
          </cell>
        </row>
        <row r="4752">
          <cell r="C4752" t="str">
            <v>782.19</v>
          </cell>
          <cell r="E4752" t="str">
            <v>874.13</v>
          </cell>
        </row>
        <row r="4753">
          <cell r="C4753" t="str">
            <v>782.21</v>
          </cell>
          <cell r="E4753" t="str">
            <v>874.13</v>
          </cell>
        </row>
        <row r="4754">
          <cell r="C4754" t="str">
            <v>782.23</v>
          </cell>
          <cell r="E4754" t="str">
            <v>874.14</v>
          </cell>
        </row>
        <row r="4755">
          <cell r="C4755" t="str">
            <v>782.25</v>
          </cell>
          <cell r="E4755" t="str">
            <v>874.51</v>
          </cell>
        </row>
        <row r="4756">
          <cell r="C4756" t="str">
            <v>782.27</v>
          </cell>
          <cell r="E4756" t="str">
            <v>874.22</v>
          </cell>
        </row>
        <row r="4757">
          <cell r="C4757" t="str">
            <v>782.29</v>
          </cell>
          <cell r="E4757" t="str">
            <v>874.22</v>
          </cell>
        </row>
        <row r="4758">
          <cell r="C4758" t="str">
            <v>784.1</v>
          </cell>
          <cell r="E4758" t="str">
            <v>874.23</v>
          </cell>
        </row>
        <row r="4759">
          <cell r="C4759" t="str">
            <v>784.21</v>
          </cell>
          <cell r="E4759" t="str">
            <v>874.23</v>
          </cell>
        </row>
        <row r="4760">
          <cell r="C4760" t="str">
            <v>784.25</v>
          </cell>
          <cell r="E4760" t="str">
            <v>874.24</v>
          </cell>
        </row>
        <row r="4761">
          <cell r="C4761" t="str">
            <v>784.31</v>
          </cell>
          <cell r="E4761" t="str">
            <v>774.11</v>
          </cell>
        </row>
        <row r="4762">
          <cell r="C4762" t="str">
            <v>784.32</v>
          </cell>
          <cell r="E4762" t="str">
            <v>774.12</v>
          </cell>
        </row>
        <row r="4763">
          <cell r="C4763" t="str">
            <v>784.32</v>
          </cell>
          <cell r="E4763" t="str">
            <v>774.12</v>
          </cell>
        </row>
        <row r="4764">
          <cell r="C4764" t="str">
            <v>784.33</v>
          </cell>
          <cell r="E4764" t="str">
            <v>774.12</v>
          </cell>
        </row>
        <row r="4765">
          <cell r="C4765" t="str">
            <v>784.33</v>
          </cell>
          <cell r="E4765" t="str">
            <v>774.12</v>
          </cell>
        </row>
        <row r="4766">
          <cell r="C4766" t="str">
            <v>784.34</v>
          </cell>
          <cell r="E4766" t="str">
            <v>774.13</v>
          </cell>
        </row>
        <row r="4767">
          <cell r="C4767" t="str">
            <v>784.35</v>
          </cell>
          <cell r="E4767" t="str">
            <v>872.21</v>
          </cell>
        </row>
        <row r="4768">
          <cell r="C4768" t="str">
            <v>784.36</v>
          </cell>
          <cell r="E4768" t="str">
            <v>872.21</v>
          </cell>
        </row>
        <row r="4769">
          <cell r="C4769" t="str">
            <v>784.39</v>
          </cell>
          <cell r="E4769" t="str">
            <v>872.21</v>
          </cell>
        </row>
        <row r="4770">
          <cell r="C4770" t="str">
            <v>784.39</v>
          </cell>
          <cell r="E4770" t="str">
            <v>872.11</v>
          </cell>
        </row>
        <row r="4771">
          <cell r="C4771" t="str">
            <v>784.39</v>
          </cell>
          <cell r="E4771" t="str">
            <v>872.19</v>
          </cell>
        </row>
        <row r="4772">
          <cell r="C4772" t="str">
            <v>784.39</v>
          </cell>
          <cell r="E4772" t="str">
            <v>872.25</v>
          </cell>
        </row>
        <row r="4773">
          <cell r="C4773" t="str">
            <v>784.39</v>
          </cell>
          <cell r="E4773" t="str">
            <v>872.29</v>
          </cell>
        </row>
        <row r="4774">
          <cell r="C4774" t="str">
            <v>784.39</v>
          </cell>
          <cell r="E4774" t="str">
            <v>872.31</v>
          </cell>
        </row>
        <row r="4775">
          <cell r="C4775" t="str">
            <v>784.39</v>
          </cell>
          <cell r="E4775" t="str">
            <v>872.33</v>
          </cell>
        </row>
        <row r="4776">
          <cell r="C4776" t="str">
            <v>744.14</v>
          </cell>
          <cell r="E4776" t="str">
            <v>872.35</v>
          </cell>
        </row>
        <row r="4777">
          <cell r="C4777" t="str">
            <v>744.15</v>
          </cell>
          <cell r="E4777" t="str">
            <v>899.63</v>
          </cell>
        </row>
        <row r="4778">
          <cell r="C4778" t="str">
            <v>744.19</v>
          </cell>
          <cell r="E4778" t="str">
            <v>899.65</v>
          </cell>
        </row>
        <row r="4779">
          <cell r="C4779" t="str">
            <v>891.11</v>
          </cell>
          <cell r="E4779" t="str">
            <v>899.65</v>
          </cell>
        </row>
        <row r="4780">
          <cell r="C4780" t="str">
            <v>785.11</v>
          </cell>
          <cell r="E4780" t="str">
            <v>899.66</v>
          </cell>
        </row>
        <row r="4781">
          <cell r="C4781" t="str">
            <v>785.13</v>
          </cell>
          <cell r="E4781" t="str">
            <v>899.66</v>
          </cell>
        </row>
        <row r="4782">
          <cell r="C4782" t="str">
            <v>785.15</v>
          </cell>
          <cell r="E4782" t="str">
            <v>899.61</v>
          </cell>
        </row>
        <row r="4783">
          <cell r="C4783" t="str">
            <v>785.16</v>
          </cell>
          <cell r="E4783" t="str">
            <v>899.67</v>
          </cell>
        </row>
        <row r="4784">
          <cell r="C4784" t="str">
            <v>785.17</v>
          </cell>
          <cell r="E4784" t="str">
            <v>899.69</v>
          </cell>
        </row>
        <row r="4785">
          <cell r="C4785" t="str">
            <v>785.19</v>
          </cell>
          <cell r="E4785" t="str">
            <v>774.21</v>
          </cell>
        </row>
        <row r="4786">
          <cell r="C4786" t="str">
            <v>785.2</v>
          </cell>
          <cell r="E4786" t="str">
            <v>774.21</v>
          </cell>
        </row>
        <row r="4787">
          <cell r="C4787" t="str">
            <v>785.31</v>
          </cell>
          <cell r="E4787" t="str">
            <v>774.21</v>
          </cell>
        </row>
        <row r="4788">
          <cell r="C4788" t="str">
            <v>785.31</v>
          </cell>
          <cell r="E4788" t="str">
            <v>774.21</v>
          </cell>
        </row>
        <row r="4789">
          <cell r="C4789" t="str">
            <v>785.35</v>
          </cell>
          <cell r="E4789" t="str">
            <v>774.22</v>
          </cell>
        </row>
        <row r="4790">
          <cell r="C4790" t="str">
            <v>785.35</v>
          </cell>
          <cell r="E4790" t="str">
            <v>774.22</v>
          </cell>
        </row>
        <row r="4791">
          <cell r="C4791" t="str">
            <v>785.36</v>
          </cell>
          <cell r="E4791" t="str">
            <v>774.23</v>
          </cell>
        </row>
        <row r="4792">
          <cell r="C4792" t="str">
            <v>785.37</v>
          </cell>
          <cell r="E4792" t="str">
            <v>774.29</v>
          </cell>
        </row>
        <row r="4793">
          <cell r="C4793" t="str">
            <v>785.37</v>
          </cell>
          <cell r="E4793" t="str">
            <v>874.52</v>
          </cell>
        </row>
        <row r="4794">
          <cell r="C4794" t="str">
            <v>785.37</v>
          </cell>
          <cell r="E4794" t="str">
            <v>874.53</v>
          </cell>
        </row>
        <row r="4795">
          <cell r="C4795" t="str">
            <v>785.37</v>
          </cell>
          <cell r="E4795" t="str">
            <v>874.53</v>
          </cell>
        </row>
        <row r="4796">
          <cell r="C4796" t="str">
            <v>785.37</v>
          </cell>
          <cell r="E4796" t="str">
            <v>874.54</v>
          </cell>
        </row>
        <row r="4797">
          <cell r="C4797" t="str">
            <v>785.37</v>
          </cell>
          <cell r="E4797" t="str">
            <v>874.55</v>
          </cell>
        </row>
        <row r="4798">
          <cell r="C4798" t="str">
            <v>785.37</v>
          </cell>
          <cell r="E4798" t="str">
            <v>874.55</v>
          </cell>
        </row>
        <row r="4799">
          <cell r="C4799" t="str">
            <v>894.1</v>
          </cell>
          <cell r="E4799" t="str">
            <v>874.55</v>
          </cell>
        </row>
        <row r="4800">
          <cell r="C4800" t="str">
            <v>786.1</v>
          </cell>
          <cell r="E4800" t="str">
            <v>874.56</v>
          </cell>
        </row>
        <row r="4801">
          <cell r="C4801" t="str">
            <v>786.21</v>
          </cell>
          <cell r="E4801" t="str">
            <v>874.31</v>
          </cell>
        </row>
        <row r="4802">
          <cell r="C4802" t="str">
            <v>786.22</v>
          </cell>
          <cell r="E4802" t="str">
            <v>874.35</v>
          </cell>
        </row>
        <row r="4803">
          <cell r="C4803" t="str">
            <v>786.29</v>
          </cell>
          <cell r="E4803" t="str">
            <v>874.37</v>
          </cell>
        </row>
        <row r="4804">
          <cell r="C4804" t="str">
            <v>786.83</v>
          </cell>
          <cell r="E4804" t="str">
            <v>874.39</v>
          </cell>
        </row>
        <row r="4805">
          <cell r="C4805" t="str">
            <v>786.85</v>
          </cell>
          <cell r="E4805" t="str">
            <v>874.41</v>
          </cell>
        </row>
        <row r="4806">
          <cell r="C4806" t="str">
            <v>786.89</v>
          </cell>
          <cell r="E4806" t="str">
            <v>874.42</v>
          </cell>
        </row>
        <row r="4807">
          <cell r="C4807" t="str">
            <v>792.81</v>
          </cell>
          <cell r="E4807" t="str">
            <v>874.43</v>
          </cell>
        </row>
        <row r="4808">
          <cell r="C4808" t="str">
            <v>792.82</v>
          </cell>
          <cell r="E4808" t="str">
            <v>874.45</v>
          </cell>
        </row>
        <row r="4809">
          <cell r="C4809" t="str">
            <v>792.11</v>
          </cell>
          <cell r="E4809" t="str">
            <v>874.46</v>
          </cell>
        </row>
        <row r="4810">
          <cell r="C4810" t="str">
            <v>792.15</v>
          </cell>
          <cell r="E4810" t="str">
            <v>874.49</v>
          </cell>
        </row>
        <row r="4811">
          <cell r="C4811" t="str">
            <v>792.2</v>
          </cell>
          <cell r="E4811" t="str">
            <v>873.11</v>
          </cell>
        </row>
        <row r="4812">
          <cell r="C4812" t="str">
            <v>792.3</v>
          </cell>
          <cell r="E4812" t="str">
            <v>873.13</v>
          </cell>
        </row>
        <row r="4813">
          <cell r="C4813" t="str">
            <v>792.4</v>
          </cell>
          <cell r="E4813" t="str">
            <v>873.15</v>
          </cell>
        </row>
        <row r="4814">
          <cell r="C4814" t="str">
            <v>792.5</v>
          </cell>
          <cell r="E4814" t="str">
            <v>873.19</v>
          </cell>
        </row>
        <row r="4815">
          <cell r="C4815" t="str">
            <v>792.91</v>
          </cell>
          <cell r="E4815" t="str">
            <v>873.21</v>
          </cell>
        </row>
        <row r="4816">
          <cell r="C4816" t="str">
            <v>792.93</v>
          </cell>
          <cell r="E4816" t="str">
            <v>873.25</v>
          </cell>
        </row>
        <row r="4817">
          <cell r="C4817" t="str">
            <v>792.95</v>
          </cell>
          <cell r="E4817" t="str">
            <v>873.29</v>
          </cell>
        </row>
        <row r="4818">
          <cell r="C4818" t="str">
            <v>792.97</v>
          </cell>
          <cell r="E4818" t="str">
            <v>874.71</v>
          </cell>
        </row>
        <row r="4819">
          <cell r="C4819" t="str">
            <v>899.96</v>
          </cell>
          <cell r="E4819" t="str">
            <v>874.73</v>
          </cell>
        </row>
        <row r="4820">
          <cell r="C4820" t="str">
            <v>792.83</v>
          </cell>
          <cell r="E4820" t="str">
            <v>874.75</v>
          </cell>
        </row>
        <row r="4821">
          <cell r="C4821" t="str">
            <v>792.83</v>
          </cell>
          <cell r="E4821" t="str">
            <v>874.78</v>
          </cell>
        </row>
        <row r="4822">
          <cell r="C4822" t="str">
            <v>792.83</v>
          </cell>
          <cell r="E4822" t="str">
            <v>874.75</v>
          </cell>
        </row>
        <row r="4823">
          <cell r="C4823" t="str">
            <v>793.28</v>
          </cell>
          <cell r="E4823" t="str">
            <v>874.78</v>
          </cell>
        </row>
        <row r="4824">
          <cell r="C4824" t="str">
            <v>793.22</v>
          </cell>
          <cell r="E4824" t="str">
            <v>874.77</v>
          </cell>
        </row>
        <row r="4825">
          <cell r="C4825" t="str">
            <v>793.26</v>
          </cell>
          <cell r="E4825" t="str">
            <v>874.78</v>
          </cell>
        </row>
        <row r="4826">
          <cell r="C4826" t="str">
            <v>793.27</v>
          </cell>
          <cell r="E4826" t="str">
            <v>874.78</v>
          </cell>
        </row>
        <row r="4827">
          <cell r="C4827" t="str">
            <v>793.24</v>
          </cell>
          <cell r="E4827" t="str">
            <v>874.78</v>
          </cell>
        </row>
        <row r="4828">
          <cell r="C4828" t="str">
            <v>793.11</v>
          </cell>
          <cell r="E4828" t="str">
            <v>874.79</v>
          </cell>
        </row>
        <row r="4829">
          <cell r="C4829" t="str">
            <v>793.12</v>
          </cell>
          <cell r="E4829" t="str">
            <v>874.25</v>
          </cell>
        </row>
        <row r="4830">
          <cell r="C4830" t="str">
            <v>793.19</v>
          </cell>
          <cell r="E4830" t="str">
            <v>874.25</v>
          </cell>
        </row>
        <row r="4831">
          <cell r="C4831" t="str">
            <v>793.19</v>
          </cell>
          <cell r="E4831" t="str">
            <v>874.25</v>
          </cell>
        </row>
        <row r="4832">
          <cell r="C4832" t="str">
            <v>793.7</v>
          </cell>
          <cell r="E4832" t="str">
            <v>874.25</v>
          </cell>
        </row>
        <row r="4833">
          <cell r="C4833" t="str">
            <v>793.51</v>
          </cell>
          <cell r="E4833" t="str">
            <v>874.25</v>
          </cell>
        </row>
        <row r="4834">
          <cell r="C4834" t="str">
            <v>793.55</v>
          </cell>
          <cell r="E4834" t="str">
            <v>874.26</v>
          </cell>
        </row>
        <row r="4835">
          <cell r="C4835" t="str">
            <v>793.59</v>
          </cell>
          <cell r="E4835" t="str">
            <v>874.61</v>
          </cell>
        </row>
        <row r="4836">
          <cell r="C4836" t="str">
            <v>793.29</v>
          </cell>
          <cell r="E4836" t="str">
            <v>874.63</v>
          </cell>
        </row>
        <row r="4837">
          <cell r="C4837" t="str">
            <v>793.29</v>
          </cell>
          <cell r="E4837" t="str">
            <v>874.65</v>
          </cell>
        </row>
        <row r="4838">
          <cell r="C4838" t="str">
            <v>793.91</v>
          </cell>
          <cell r="E4838" t="str">
            <v>874.65</v>
          </cell>
        </row>
        <row r="4839">
          <cell r="C4839" t="str">
            <v>793.99</v>
          </cell>
          <cell r="E4839" t="str">
            <v>874.69</v>
          </cell>
        </row>
        <row r="4840">
          <cell r="C4840" t="str">
            <v>793.3</v>
          </cell>
          <cell r="E4840" t="str">
            <v>874.9</v>
          </cell>
        </row>
        <row r="4841">
          <cell r="C4841" t="str">
            <v>884.19</v>
          </cell>
          <cell r="E4841" t="str">
            <v>885.31</v>
          </cell>
        </row>
        <row r="4842">
          <cell r="C4842" t="str">
            <v>884.19</v>
          </cell>
          <cell r="E4842" t="str">
            <v>885.31</v>
          </cell>
        </row>
        <row r="4843">
          <cell r="C4843" t="str">
            <v>884.11</v>
          </cell>
          <cell r="E4843" t="str">
            <v>885.32</v>
          </cell>
        </row>
        <row r="4844">
          <cell r="C4844" t="str">
            <v>884.15</v>
          </cell>
          <cell r="E4844" t="str">
            <v>885.32</v>
          </cell>
        </row>
        <row r="4845">
          <cell r="C4845" t="str">
            <v>884.17</v>
          </cell>
          <cell r="E4845" t="str">
            <v>885.39</v>
          </cell>
        </row>
        <row r="4846">
          <cell r="C4846" t="str">
            <v>884.19</v>
          </cell>
          <cell r="E4846" t="str">
            <v>885.39</v>
          </cell>
        </row>
        <row r="4847">
          <cell r="C4847" t="str">
            <v>884.31</v>
          </cell>
          <cell r="E4847" t="str">
            <v>885.41</v>
          </cell>
        </row>
        <row r="4848">
          <cell r="C4848" t="str">
            <v>884.32</v>
          </cell>
          <cell r="E4848" t="str">
            <v>885.41</v>
          </cell>
        </row>
        <row r="4849">
          <cell r="C4849" t="str">
            <v>884.33</v>
          </cell>
          <cell r="E4849" t="str">
            <v>885.41</v>
          </cell>
        </row>
        <row r="4850">
          <cell r="C4850" t="str">
            <v>884.39</v>
          </cell>
          <cell r="E4850" t="str">
            <v>885.42</v>
          </cell>
        </row>
        <row r="4851">
          <cell r="C4851" t="str">
            <v>884.21</v>
          </cell>
          <cell r="E4851" t="str">
            <v>885.42</v>
          </cell>
        </row>
        <row r="4852">
          <cell r="C4852" t="str">
            <v>884.21</v>
          </cell>
          <cell r="E4852" t="str">
            <v>885.49</v>
          </cell>
        </row>
        <row r="4853">
          <cell r="C4853" t="str">
            <v>884.22</v>
          </cell>
          <cell r="E4853" t="str">
            <v>885.49</v>
          </cell>
        </row>
        <row r="4854">
          <cell r="C4854" t="str">
            <v>884.23</v>
          </cell>
          <cell r="E4854" t="str">
            <v>885.72</v>
          </cell>
        </row>
        <row r="4855">
          <cell r="C4855" t="str">
            <v>884.23</v>
          </cell>
          <cell r="E4855" t="str">
            <v>885.73</v>
          </cell>
        </row>
        <row r="4856">
          <cell r="C4856" t="str">
            <v>871.11</v>
          </cell>
          <cell r="E4856" t="str">
            <v>885.71</v>
          </cell>
        </row>
        <row r="4857">
          <cell r="C4857" t="str">
            <v>871.15</v>
          </cell>
          <cell r="E4857" t="str">
            <v>885.74</v>
          </cell>
        </row>
        <row r="4858">
          <cell r="C4858" t="str">
            <v>871.19</v>
          </cell>
          <cell r="E4858" t="str">
            <v>885.75</v>
          </cell>
        </row>
        <row r="4859">
          <cell r="C4859" t="str">
            <v>881.11</v>
          </cell>
          <cell r="E4859" t="str">
            <v>885.76</v>
          </cell>
        </row>
        <row r="4860">
          <cell r="C4860" t="str">
            <v>881.11</v>
          </cell>
          <cell r="E4860" t="str">
            <v>885.77</v>
          </cell>
        </row>
        <row r="4861">
          <cell r="C4861" t="str">
            <v>881.11</v>
          </cell>
          <cell r="E4861" t="str">
            <v>885.78</v>
          </cell>
        </row>
        <row r="4862">
          <cell r="C4862" t="str">
            <v>881.11</v>
          </cell>
          <cell r="E4862" t="str">
            <v>885.79</v>
          </cell>
        </row>
        <row r="4863">
          <cell r="C4863" t="str">
            <v>881.11</v>
          </cell>
          <cell r="E4863" t="str">
            <v>885.94</v>
          </cell>
        </row>
        <row r="4864">
          <cell r="C4864" t="str">
            <v>881.11</v>
          </cell>
          <cell r="E4864" t="str">
            <v>885.94</v>
          </cell>
        </row>
        <row r="4865">
          <cell r="C4865" t="str">
            <v>881.11</v>
          </cell>
          <cell r="E4865" t="str">
            <v>885.95</v>
          </cell>
        </row>
        <row r="4866">
          <cell r="C4866" t="str">
            <v>881.11</v>
          </cell>
          <cell r="E4866" t="str">
            <v>885.51</v>
          </cell>
        </row>
        <row r="4867">
          <cell r="C4867" t="str">
            <v>881.13</v>
          </cell>
          <cell r="E4867" t="str">
            <v>885.51</v>
          </cell>
        </row>
        <row r="4868">
          <cell r="C4868" t="str">
            <v>881.12</v>
          </cell>
          <cell r="E4868" t="str">
            <v>885.51</v>
          </cell>
        </row>
        <row r="4869">
          <cell r="C4869" t="str">
            <v>881.13</v>
          </cell>
          <cell r="E4869" t="str">
            <v>885.52</v>
          </cell>
        </row>
        <row r="4870">
          <cell r="C4870" t="str">
            <v>881.14</v>
          </cell>
          <cell r="E4870" t="str">
            <v>885.52</v>
          </cell>
        </row>
        <row r="4871">
          <cell r="C4871" t="str">
            <v>881.15</v>
          </cell>
          <cell r="E4871" t="str">
            <v>885.96</v>
          </cell>
        </row>
        <row r="4872">
          <cell r="C4872" t="str">
            <v>881.21</v>
          </cell>
          <cell r="E4872" t="str">
            <v>885.96</v>
          </cell>
        </row>
        <row r="4873">
          <cell r="C4873" t="str">
            <v>881.21</v>
          </cell>
          <cell r="E4873" t="str">
            <v>885.96</v>
          </cell>
        </row>
        <row r="4874">
          <cell r="C4874" t="str">
            <v>881.22</v>
          </cell>
          <cell r="E4874" t="str">
            <v>885.98</v>
          </cell>
        </row>
        <row r="4875">
          <cell r="C4875" t="str">
            <v>881.23</v>
          </cell>
          <cell r="E4875" t="str">
            <v>885.98</v>
          </cell>
        </row>
        <row r="4876">
          <cell r="C4876" t="str">
            <v>881.24</v>
          </cell>
          <cell r="E4876" t="str">
            <v>885.98</v>
          </cell>
        </row>
        <row r="4877">
          <cell r="C4877" t="str">
            <v>881.32</v>
          </cell>
          <cell r="E4877" t="str">
            <v>885.98</v>
          </cell>
        </row>
        <row r="4878">
          <cell r="C4878" t="str">
            <v>881.31</v>
          </cell>
          <cell r="E4878" t="str">
            <v>885.91</v>
          </cell>
        </row>
        <row r="4879">
          <cell r="C4879" t="str">
            <v>881.32</v>
          </cell>
          <cell r="E4879" t="str">
            <v>885.91</v>
          </cell>
        </row>
        <row r="4880">
          <cell r="C4880" t="str">
            <v>881.33</v>
          </cell>
          <cell r="E4880" t="str">
            <v>885.91</v>
          </cell>
        </row>
        <row r="4881">
          <cell r="C4881" t="str">
            <v>881.34</v>
          </cell>
          <cell r="E4881" t="str">
            <v>885.91</v>
          </cell>
        </row>
        <row r="4882">
          <cell r="C4882" t="str">
            <v>751.31</v>
          </cell>
          <cell r="E4882" t="str">
            <v>885.97</v>
          </cell>
        </row>
        <row r="4883">
          <cell r="C4883" t="str">
            <v>751.32</v>
          </cell>
          <cell r="E4883" t="str">
            <v>885.97</v>
          </cell>
        </row>
        <row r="4884">
          <cell r="C4884" t="str">
            <v>751.33</v>
          </cell>
          <cell r="E4884" t="str">
            <v>885.92</v>
          </cell>
        </row>
        <row r="4885">
          <cell r="C4885" t="str">
            <v>751.34</v>
          </cell>
          <cell r="E4885" t="str">
            <v>885.92</v>
          </cell>
        </row>
        <row r="4886">
          <cell r="C4886" t="str">
            <v>751.35</v>
          </cell>
          <cell r="E4886" t="str">
            <v>885.93</v>
          </cell>
        </row>
        <row r="4887">
          <cell r="C4887" t="str">
            <v>759.1</v>
          </cell>
          <cell r="E4887" t="str">
            <v>885.99</v>
          </cell>
        </row>
        <row r="4888">
          <cell r="C4888" t="str">
            <v>759.1</v>
          </cell>
          <cell r="E4888" t="str">
            <v>885.99</v>
          </cell>
        </row>
        <row r="4889">
          <cell r="C4889" t="str">
            <v>759.1</v>
          </cell>
          <cell r="E4889" t="str">
            <v>885.99</v>
          </cell>
        </row>
        <row r="4890">
          <cell r="C4890" t="str">
            <v>759.1</v>
          </cell>
          <cell r="E4890" t="str">
            <v>885.99</v>
          </cell>
        </row>
        <row r="4891">
          <cell r="C4891" t="str">
            <v>881.35</v>
          </cell>
          <cell r="E4891" t="str">
            <v>885.99</v>
          </cell>
        </row>
        <row r="4892">
          <cell r="C4892" t="str">
            <v>881.35</v>
          </cell>
          <cell r="E4892" t="str">
            <v>898.13</v>
          </cell>
        </row>
        <row r="4893">
          <cell r="C4893" t="str">
            <v>881.35</v>
          </cell>
          <cell r="E4893" t="str">
            <v>898.13</v>
          </cell>
        </row>
        <row r="4894">
          <cell r="C4894" t="str">
            <v>881.35</v>
          </cell>
          <cell r="E4894" t="str">
            <v>898.13</v>
          </cell>
        </row>
        <row r="4895">
          <cell r="C4895" t="str">
            <v>881.35</v>
          </cell>
          <cell r="E4895" t="str">
            <v>898.15</v>
          </cell>
        </row>
        <row r="4896">
          <cell r="C4896" t="str">
            <v>881.35</v>
          </cell>
          <cell r="E4896" t="str">
            <v>898.15</v>
          </cell>
        </row>
        <row r="4897">
          <cell r="C4897" t="str">
            <v>881.36</v>
          </cell>
          <cell r="E4897" t="str">
            <v>898.23</v>
          </cell>
        </row>
        <row r="4898">
          <cell r="C4898" t="str">
            <v>871.41</v>
          </cell>
          <cell r="E4898" t="str">
            <v>898.23</v>
          </cell>
        </row>
        <row r="4899">
          <cell r="C4899" t="str">
            <v>871.43</v>
          </cell>
          <cell r="E4899" t="str">
            <v>898.24</v>
          </cell>
        </row>
        <row r="4900">
          <cell r="C4900" t="str">
            <v>871.45</v>
          </cell>
          <cell r="E4900" t="str">
            <v>898.25</v>
          </cell>
        </row>
        <row r="4901">
          <cell r="C4901" t="str">
            <v>871.49</v>
          </cell>
          <cell r="E4901" t="str">
            <v>898.26</v>
          </cell>
        </row>
        <row r="4902">
          <cell r="C4902" t="str">
            <v>871.31</v>
          </cell>
          <cell r="E4902" t="str">
            <v>898.29</v>
          </cell>
        </row>
        <row r="4903">
          <cell r="C4903" t="str">
            <v>871.39</v>
          </cell>
          <cell r="E4903" t="str">
            <v>898.29</v>
          </cell>
        </row>
        <row r="4904">
          <cell r="C4904" t="str">
            <v>871.91</v>
          </cell>
          <cell r="E4904" t="str">
            <v>898.9</v>
          </cell>
        </row>
        <row r="4905">
          <cell r="C4905" t="str">
            <v>871.92</v>
          </cell>
          <cell r="E4905" t="str">
            <v>898.9</v>
          </cell>
        </row>
        <row r="4906">
          <cell r="C4906" t="str">
            <v>871.93</v>
          </cell>
          <cell r="E4906" t="str">
            <v>898.9</v>
          </cell>
        </row>
        <row r="4907">
          <cell r="C4907" t="str">
            <v>871.99</v>
          </cell>
          <cell r="E4907" t="str">
            <v>898.9</v>
          </cell>
        </row>
        <row r="4908">
          <cell r="C4908" t="str">
            <v>874.11</v>
          </cell>
          <cell r="E4908" t="str">
            <v>898.9</v>
          </cell>
        </row>
        <row r="4909">
          <cell r="C4909" t="str">
            <v>874.11</v>
          </cell>
          <cell r="E4909" t="str">
            <v>891.12</v>
          </cell>
        </row>
        <row r="4910">
          <cell r="C4910" t="str">
            <v>874.11</v>
          </cell>
          <cell r="E4910" t="str">
            <v>891.12</v>
          </cell>
        </row>
        <row r="4911">
          <cell r="C4911" t="str">
            <v>874.12</v>
          </cell>
          <cell r="E4911" t="str">
            <v>891.12</v>
          </cell>
        </row>
        <row r="4912">
          <cell r="C4912" t="str">
            <v>874.13</v>
          </cell>
          <cell r="E4912" t="str">
            <v>891.12</v>
          </cell>
        </row>
        <row r="4913">
          <cell r="C4913" t="str">
            <v>874.13</v>
          </cell>
          <cell r="E4913" t="str">
            <v>891.14</v>
          </cell>
        </row>
        <row r="4914">
          <cell r="C4914" t="str">
            <v>874.13</v>
          </cell>
          <cell r="E4914" t="str">
            <v>891.31</v>
          </cell>
        </row>
        <row r="4915">
          <cell r="C4915" t="str">
            <v>874.13</v>
          </cell>
          <cell r="E4915" t="str">
            <v>891.31</v>
          </cell>
        </row>
        <row r="4916">
          <cell r="C4916" t="str">
            <v>874.13</v>
          </cell>
          <cell r="E4916" t="str">
            <v>891.31</v>
          </cell>
        </row>
        <row r="4917">
          <cell r="C4917" t="str">
            <v>874.14</v>
          </cell>
          <cell r="E4917" t="str">
            <v>891.31</v>
          </cell>
        </row>
        <row r="4918">
          <cell r="C4918" t="str">
            <v>874.51</v>
          </cell>
          <cell r="E4918" t="str">
            <v>891.39</v>
          </cell>
        </row>
        <row r="4919">
          <cell r="C4919" t="str">
            <v>874.22</v>
          </cell>
          <cell r="E4919" t="str">
            <v>891.91</v>
          </cell>
        </row>
        <row r="4920">
          <cell r="C4920" t="str">
            <v>874.22</v>
          </cell>
          <cell r="E4920" t="str">
            <v>891.93</v>
          </cell>
        </row>
        <row r="4921">
          <cell r="C4921" t="str">
            <v>874.23</v>
          </cell>
          <cell r="E4921" t="str">
            <v>891.95</v>
          </cell>
        </row>
        <row r="4922">
          <cell r="C4922" t="str">
            <v>874.23</v>
          </cell>
          <cell r="E4922" t="str">
            <v>891.99</v>
          </cell>
        </row>
        <row r="4923">
          <cell r="C4923" t="str">
            <v>874.24</v>
          </cell>
          <cell r="E4923" t="str">
            <v>891.99</v>
          </cell>
        </row>
        <row r="4924">
          <cell r="C4924" t="str">
            <v>774.11</v>
          </cell>
          <cell r="E4924" t="str">
            <v>891.22</v>
          </cell>
        </row>
        <row r="4925">
          <cell r="C4925" t="str">
            <v>774.12</v>
          </cell>
          <cell r="E4925" t="str">
            <v>891.23</v>
          </cell>
        </row>
        <row r="4926">
          <cell r="C4926" t="str">
            <v>774.12</v>
          </cell>
          <cell r="E4926" t="str">
            <v>891.24</v>
          </cell>
        </row>
        <row r="4927">
          <cell r="C4927" t="str">
            <v>774.12</v>
          </cell>
          <cell r="E4927" t="str">
            <v>891.29</v>
          </cell>
        </row>
        <row r="4928">
          <cell r="C4928" t="str">
            <v>774.12</v>
          </cell>
          <cell r="E4928" t="str">
            <v>891.13</v>
          </cell>
        </row>
        <row r="4929">
          <cell r="C4929" t="str">
            <v>774.13</v>
          </cell>
          <cell r="E4929" t="str">
            <v>821.11</v>
          </cell>
        </row>
        <row r="4930">
          <cell r="C4930" t="str">
            <v>872.21</v>
          </cell>
          <cell r="E4930" t="str">
            <v>821.12</v>
          </cell>
        </row>
        <row r="4931">
          <cell r="C4931" t="str">
            <v>872.21</v>
          </cell>
          <cell r="E4931" t="str">
            <v>821.14</v>
          </cell>
        </row>
        <row r="4932">
          <cell r="C4932" t="str">
            <v>872.21</v>
          </cell>
          <cell r="E4932" t="str">
            <v>821.15</v>
          </cell>
        </row>
        <row r="4933">
          <cell r="C4933" t="str">
            <v>872.11</v>
          </cell>
          <cell r="E4933" t="str">
            <v>821.13</v>
          </cell>
        </row>
        <row r="4934">
          <cell r="C4934" t="str">
            <v>872.19</v>
          </cell>
          <cell r="E4934" t="str">
            <v>821.13</v>
          </cell>
        </row>
        <row r="4935">
          <cell r="C4935" t="str">
            <v>872.25</v>
          </cell>
          <cell r="E4935" t="str">
            <v>821.16</v>
          </cell>
        </row>
        <row r="4936">
          <cell r="C4936" t="str">
            <v>872.29</v>
          </cell>
          <cell r="E4936" t="str">
            <v>821.16</v>
          </cell>
        </row>
        <row r="4937">
          <cell r="C4937" t="str">
            <v>872.31</v>
          </cell>
          <cell r="E4937" t="str">
            <v>821.17</v>
          </cell>
        </row>
        <row r="4938">
          <cell r="C4938" t="str">
            <v>872.33</v>
          </cell>
          <cell r="E4938" t="str">
            <v>821.17</v>
          </cell>
        </row>
        <row r="4939">
          <cell r="C4939" t="str">
            <v>872.35</v>
          </cell>
          <cell r="E4939" t="str">
            <v>821.18</v>
          </cell>
        </row>
        <row r="4940">
          <cell r="C4940" t="str">
            <v>899.63</v>
          </cell>
          <cell r="E4940" t="str">
            <v>821.19</v>
          </cell>
        </row>
        <row r="4941">
          <cell r="C4941" t="str">
            <v>899.65</v>
          </cell>
          <cell r="E4941" t="str">
            <v>872.4</v>
          </cell>
        </row>
        <row r="4942">
          <cell r="C4942" t="str">
            <v>899.65</v>
          </cell>
          <cell r="E4942" t="str">
            <v>872.4</v>
          </cell>
        </row>
        <row r="4943">
          <cell r="C4943" t="str">
            <v>899.63</v>
          </cell>
          <cell r="E4943" t="str">
            <v>821.31</v>
          </cell>
        </row>
        <row r="4944">
          <cell r="C4944" t="str">
            <v>899.66</v>
          </cell>
          <cell r="E4944" t="str">
            <v>821.39</v>
          </cell>
        </row>
        <row r="4945">
          <cell r="C4945" t="str">
            <v>899.61</v>
          </cell>
          <cell r="E4945" t="str">
            <v>821.51</v>
          </cell>
        </row>
        <row r="4946">
          <cell r="C4946" t="str">
            <v>899.67</v>
          </cell>
          <cell r="E4946" t="str">
            <v>821.53</v>
          </cell>
        </row>
        <row r="4947">
          <cell r="C4947" t="str">
            <v>899.69</v>
          </cell>
          <cell r="E4947" t="str">
            <v>821.55</v>
          </cell>
        </row>
        <row r="4948">
          <cell r="C4948" t="str">
            <v>774.21</v>
          </cell>
          <cell r="E4948" t="str">
            <v>821.59</v>
          </cell>
        </row>
        <row r="4949">
          <cell r="C4949" t="str">
            <v>774.21</v>
          </cell>
          <cell r="E4949" t="str">
            <v>821.71</v>
          </cell>
        </row>
        <row r="4950">
          <cell r="C4950" t="str">
            <v>774.21</v>
          </cell>
          <cell r="E4950" t="str">
            <v>821.79</v>
          </cell>
        </row>
        <row r="4951">
          <cell r="C4951" t="str">
            <v>774.21</v>
          </cell>
          <cell r="E4951" t="str">
            <v>821.79</v>
          </cell>
        </row>
        <row r="4952">
          <cell r="C4952" t="str">
            <v>774.22</v>
          </cell>
          <cell r="E4952" t="str">
            <v>821.8</v>
          </cell>
        </row>
        <row r="4953">
          <cell r="C4953" t="str">
            <v>774.22</v>
          </cell>
          <cell r="E4953" t="str">
            <v>821.21</v>
          </cell>
        </row>
        <row r="4954">
          <cell r="C4954" t="str">
            <v>774.23</v>
          </cell>
          <cell r="E4954" t="str">
            <v>821.23</v>
          </cell>
        </row>
        <row r="4955">
          <cell r="C4955" t="str">
            <v>774.29</v>
          </cell>
          <cell r="E4955" t="str">
            <v>821.25</v>
          </cell>
        </row>
        <row r="4956">
          <cell r="C4956" t="str">
            <v>874.52</v>
          </cell>
          <cell r="E4956" t="str">
            <v>821.27</v>
          </cell>
        </row>
        <row r="4957">
          <cell r="C4957" t="str">
            <v>874.53</v>
          </cell>
          <cell r="E4957" t="str">
            <v>821.29</v>
          </cell>
        </row>
        <row r="4958">
          <cell r="C4958" t="str">
            <v>874.53</v>
          </cell>
          <cell r="E4958" t="str">
            <v>813.11</v>
          </cell>
        </row>
        <row r="4959">
          <cell r="C4959" t="str">
            <v>874.54</v>
          </cell>
          <cell r="E4959" t="str">
            <v>813.13</v>
          </cell>
        </row>
        <row r="4960">
          <cell r="C4960" t="str">
            <v>874.55</v>
          </cell>
          <cell r="E4960" t="str">
            <v>894.41</v>
          </cell>
        </row>
        <row r="4961">
          <cell r="C4961" t="str">
            <v>874.55</v>
          </cell>
          <cell r="E4961" t="str">
            <v>813.15</v>
          </cell>
        </row>
        <row r="4962">
          <cell r="C4962" t="str">
            <v>874.55</v>
          </cell>
          <cell r="E4962" t="str">
            <v>813.17</v>
          </cell>
        </row>
        <row r="4963">
          <cell r="C4963" t="str">
            <v>874.56</v>
          </cell>
          <cell r="E4963" t="str">
            <v>813.2</v>
          </cell>
        </row>
        <row r="4964">
          <cell r="C4964" t="str">
            <v>874.31</v>
          </cell>
          <cell r="E4964" t="str">
            <v>813.91</v>
          </cell>
        </row>
        <row r="4965">
          <cell r="C4965" t="str">
            <v>874.35</v>
          </cell>
          <cell r="E4965" t="str">
            <v>813.92</v>
          </cell>
        </row>
        <row r="4966">
          <cell r="C4966" t="str">
            <v>874.37</v>
          </cell>
          <cell r="E4966" t="str">
            <v>813.99</v>
          </cell>
        </row>
        <row r="4967">
          <cell r="C4967" t="str">
            <v>874.39</v>
          </cell>
          <cell r="E4967" t="str">
            <v>811.0</v>
          </cell>
        </row>
        <row r="4968">
          <cell r="C4968" t="str">
            <v>874.41</v>
          </cell>
          <cell r="E4968" t="str">
            <v>894.2</v>
          </cell>
        </row>
        <row r="4969">
          <cell r="C4969" t="str">
            <v>874.42</v>
          </cell>
          <cell r="E4969" t="str">
            <v>894.31</v>
          </cell>
        </row>
        <row r="4970">
          <cell r="C4970" t="str">
            <v>874.43</v>
          </cell>
          <cell r="E4970" t="str">
            <v>894.33</v>
          </cell>
        </row>
        <row r="4971">
          <cell r="C4971" t="str">
            <v>874.44</v>
          </cell>
          <cell r="E4971" t="str">
            <v>894.35</v>
          </cell>
        </row>
        <row r="4972">
          <cell r="C4972" t="str">
            <v>874.45</v>
          </cell>
          <cell r="E4972" t="str">
            <v>894.37</v>
          </cell>
        </row>
        <row r="4973">
          <cell r="C4973" t="str">
            <v>874.46</v>
          </cell>
          <cell r="E4973" t="str">
            <v>894.39</v>
          </cell>
        </row>
        <row r="4974">
          <cell r="C4974" t="str">
            <v>874.49</v>
          </cell>
          <cell r="E4974" t="str">
            <v>894.45</v>
          </cell>
        </row>
        <row r="4975">
          <cell r="C4975" t="str">
            <v>873.11</v>
          </cell>
          <cell r="E4975" t="str">
            <v>894.49</v>
          </cell>
        </row>
        <row r="4976">
          <cell r="C4976" t="str">
            <v>873.13</v>
          </cell>
          <cell r="E4976" t="str">
            <v>894.73</v>
          </cell>
        </row>
        <row r="4977">
          <cell r="C4977" t="str">
            <v>873.15</v>
          </cell>
          <cell r="E4977" t="str">
            <v>894.73</v>
          </cell>
        </row>
        <row r="4978">
          <cell r="C4978" t="str">
            <v>873.19</v>
          </cell>
          <cell r="E4978" t="str">
            <v>894.73</v>
          </cell>
        </row>
        <row r="4979">
          <cell r="C4979" t="str">
            <v>873.21</v>
          </cell>
          <cell r="E4979" t="str">
            <v>894.74</v>
          </cell>
        </row>
        <row r="4980">
          <cell r="C4980" t="str">
            <v>873.25</v>
          </cell>
          <cell r="E4980" t="str">
            <v>894.74</v>
          </cell>
        </row>
        <row r="4981">
          <cell r="C4981" t="str">
            <v>873.29</v>
          </cell>
          <cell r="E4981" t="str">
            <v>894.75</v>
          </cell>
        </row>
        <row r="4982">
          <cell r="C4982" t="str">
            <v>874.71</v>
          </cell>
          <cell r="E4982" t="str">
            <v>894.75</v>
          </cell>
        </row>
        <row r="4983">
          <cell r="C4983" t="str">
            <v>874.73</v>
          </cell>
          <cell r="E4983" t="str">
            <v>894.75</v>
          </cell>
        </row>
        <row r="4984">
          <cell r="C4984" t="str">
            <v>874.75</v>
          </cell>
          <cell r="E4984" t="str">
            <v>894.79</v>
          </cell>
        </row>
        <row r="4985">
          <cell r="C4985" t="str">
            <v>874.75</v>
          </cell>
          <cell r="E4985" t="str">
            <v>894.76</v>
          </cell>
        </row>
        <row r="4986">
          <cell r="C4986" t="str">
            <v>874.77</v>
          </cell>
          <cell r="E4986" t="str">
            <v>894.76</v>
          </cell>
        </row>
        <row r="4987">
          <cell r="C4987" t="str">
            <v>874.78</v>
          </cell>
          <cell r="E4987" t="str">
            <v>894.79</v>
          </cell>
        </row>
        <row r="4988">
          <cell r="C4988" t="str">
            <v>874.78</v>
          </cell>
          <cell r="E4988" t="str">
            <v>894.79</v>
          </cell>
        </row>
        <row r="4989">
          <cell r="C4989" t="str">
            <v>874.78</v>
          </cell>
          <cell r="E4989" t="str">
            <v>894.79</v>
          </cell>
        </row>
        <row r="4990">
          <cell r="C4990" t="str">
            <v>874.79</v>
          </cell>
          <cell r="E4990" t="str">
            <v>894.72</v>
          </cell>
        </row>
        <row r="4991">
          <cell r="C4991" t="str">
            <v>874.25</v>
          </cell>
          <cell r="E4991" t="str">
            <v>894.78</v>
          </cell>
        </row>
        <row r="4992">
          <cell r="C4992" t="str">
            <v>874.25</v>
          </cell>
          <cell r="E4992" t="str">
            <v>894.79</v>
          </cell>
        </row>
        <row r="4993">
          <cell r="C4993" t="str">
            <v>874.25</v>
          </cell>
          <cell r="E4993" t="str">
            <v>894.71</v>
          </cell>
        </row>
        <row r="4994">
          <cell r="C4994" t="str">
            <v>874.25</v>
          </cell>
          <cell r="E4994" t="str">
            <v>894.71</v>
          </cell>
        </row>
        <row r="4995">
          <cell r="C4995" t="str">
            <v>874.25</v>
          </cell>
          <cell r="E4995" t="str">
            <v>894.71</v>
          </cell>
        </row>
        <row r="4996">
          <cell r="C4996" t="str">
            <v>874.25</v>
          </cell>
          <cell r="E4996" t="str">
            <v>894.71</v>
          </cell>
        </row>
        <row r="4997">
          <cell r="C4997" t="str">
            <v>874.26</v>
          </cell>
          <cell r="E4997" t="str">
            <v>894.6</v>
          </cell>
        </row>
        <row r="4998">
          <cell r="C4998" t="str">
            <v>874.61</v>
          </cell>
          <cell r="E4998" t="str">
            <v>894.6</v>
          </cell>
        </row>
        <row r="4999">
          <cell r="C4999" t="str">
            <v>874.63</v>
          </cell>
          <cell r="E4999" t="str">
            <v>899.11</v>
          </cell>
        </row>
        <row r="5000">
          <cell r="C5000" t="str">
            <v>874.65</v>
          </cell>
          <cell r="E5000" t="str">
            <v>899.11</v>
          </cell>
        </row>
        <row r="5001">
          <cell r="C5001" t="str">
            <v>874.65</v>
          </cell>
          <cell r="E5001" t="str">
            <v>899.19</v>
          </cell>
        </row>
        <row r="5002">
          <cell r="C5002" t="str">
            <v>874.65</v>
          </cell>
          <cell r="E5002" t="str">
            <v>899.72</v>
          </cell>
        </row>
        <row r="5003">
          <cell r="C5003" t="str">
            <v>874.69</v>
          </cell>
          <cell r="E5003" t="str">
            <v>899.72</v>
          </cell>
        </row>
        <row r="5004">
          <cell r="C5004" t="str">
            <v>874.9</v>
          </cell>
          <cell r="E5004" t="str">
            <v>899.72</v>
          </cell>
        </row>
        <row r="5005">
          <cell r="C5005" t="str">
            <v>885.31</v>
          </cell>
          <cell r="E5005" t="str">
            <v>899.72</v>
          </cell>
        </row>
        <row r="5006">
          <cell r="C5006" t="str">
            <v>885.31</v>
          </cell>
          <cell r="E5006" t="str">
            <v>899.72</v>
          </cell>
        </row>
        <row r="5007">
          <cell r="C5007" t="str">
            <v>885.31</v>
          </cell>
          <cell r="E5007" t="str">
            <v>899.72</v>
          </cell>
        </row>
        <row r="5008">
          <cell r="C5008" t="str">
            <v>885.32</v>
          </cell>
          <cell r="E5008" t="str">
            <v>899.72</v>
          </cell>
        </row>
        <row r="5009">
          <cell r="C5009" t="str">
            <v>885.32</v>
          </cell>
          <cell r="E5009" t="str">
            <v>899.81</v>
          </cell>
        </row>
        <row r="5010">
          <cell r="C5010" t="str">
            <v>885.39</v>
          </cell>
          <cell r="E5010" t="str">
            <v>831.3</v>
          </cell>
        </row>
        <row r="5011">
          <cell r="C5011" t="str">
            <v>885.39</v>
          </cell>
          <cell r="E5011" t="str">
            <v>899.83</v>
          </cell>
        </row>
        <row r="5012">
          <cell r="C5012" t="str">
            <v>885.41</v>
          </cell>
          <cell r="E5012" t="str">
            <v>899.83</v>
          </cell>
        </row>
        <row r="5013">
          <cell r="C5013" t="str">
            <v>885.41</v>
          </cell>
          <cell r="E5013" t="str">
            <v>899.83</v>
          </cell>
        </row>
        <row r="5014">
          <cell r="C5014" t="str">
            <v>885.41</v>
          </cell>
          <cell r="E5014" t="str">
            <v>899.83</v>
          </cell>
        </row>
        <row r="5015">
          <cell r="C5015" t="str">
            <v>885.42</v>
          </cell>
          <cell r="E5015" t="str">
            <v>899.84</v>
          </cell>
        </row>
        <row r="5016">
          <cell r="C5016" t="str">
            <v>885.42</v>
          </cell>
          <cell r="E5016" t="str">
            <v>899.85</v>
          </cell>
        </row>
        <row r="5017">
          <cell r="C5017" t="str">
            <v>885.49</v>
          </cell>
          <cell r="E5017" t="str">
            <v>899.85</v>
          </cell>
        </row>
        <row r="5018">
          <cell r="C5018" t="str">
            <v>885.49</v>
          </cell>
          <cell r="E5018" t="str">
            <v>899.86</v>
          </cell>
        </row>
        <row r="5019">
          <cell r="C5019" t="str">
            <v>885.72</v>
          </cell>
          <cell r="E5019" t="str">
            <v>895.21</v>
          </cell>
        </row>
        <row r="5020">
          <cell r="C5020" t="str">
            <v>885.73</v>
          </cell>
          <cell r="E5020" t="str">
            <v>895.21</v>
          </cell>
        </row>
        <row r="5021">
          <cell r="C5021" t="str">
            <v>885.71</v>
          </cell>
          <cell r="E5021" t="str">
            <v>895.21</v>
          </cell>
        </row>
        <row r="5022">
          <cell r="C5022" t="str">
            <v>885.74</v>
          </cell>
          <cell r="E5022" t="str">
            <v>895.21</v>
          </cell>
        </row>
        <row r="5023">
          <cell r="C5023" t="str">
            <v>885.75</v>
          </cell>
          <cell r="E5023" t="str">
            <v>895.21</v>
          </cell>
        </row>
        <row r="5024">
          <cell r="C5024" t="str">
            <v>885.76</v>
          </cell>
          <cell r="E5024" t="str">
            <v>895.21</v>
          </cell>
        </row>
        <row r="5025">
          <cell r="C5025" t="str">
            <v>885.77</v>
          </cell>
          <cell r="E5025" t="str">
            <v>895.21</v>
          </cell>
        </row>
        <row r="5026">
          <cell r="C5026" t="str">
            <v>885.78</v>
          </cell>
          <cell r="E5026" t="str">
            <v>895.22</v>
          </cell>
        </row>
        <row r="5027">
          <cell r="C5027" t="str">
            <v>885.79</v>
          </cell>
          <cell r="E5027" t="str">
            <v>895.21</v>
          </cell>
        </row>
        <row r="5028">
          <cell r="C5028" t="str">
            <v>885.94</v>
          </cell>
          <cell r="E5028" t="str">
            <v>895.23</v>
          </cell>
        </row>
        <row r="5029">
          <cell r="C5029" t="str">
            <v>885.94</v>
          </cell>
          <cell r="E5029" t="str">
            <v>895.23</v>
          </cell>
        </row>
        <row r="5030">
          <cell r="C5030" t="str">
            <v>885.94</v>
          </cell>
          <cell r="E5030" t="str">
            <v>895.23</v>
          </cell>
        </row>
        <row r="5031">
          <cell r="C5031" t="str">
            <v>885.95</v>
          </cell>
          <cell r="E5031" t="str">
            <v>895.92</v>
          </cell>
        </row>
        <row r="5032">
          <cell r="C5032" t="str">
            <v>885.51</v>
          </cell>
          <cell r="E5032" t="str">
            <v>895.93</v>
          </cell>
        </row>
        <row r="5033">
          <cell r="C5033" t="str">
            <v>885.51</v>
          </cell>
          <cell r="E5033" t="str">
            <v>895.94</v>
          </cell>
        </row>
        <row r="5034">
          <cell r="C5034" t="str">
            <v>885.51</v>
          </cell>
          <cell r="E5034" t="str">
            <v>895.94</v>
          </cell>
        </row>
        <row r="5035">
          <cell r="C5035" t="str">
            <v>885.52</v>
          </cell>
          <cell r="E5035" t="str">
            <v>899.33</v>
          </cell>
        </row>
        <row r="5036">
          <cell r="C5036" t="str">
            <v>885.52</v>
          </cell>
          <cell r="E5036" t="str">
            <v>899.33</v>
          </cell>
        </row>
        <row r="5037">
          <cell r="C5037" t="str">
            <v>885.96</v>
          </cell>
          <cell r="E5037" t="str">
            <v>899.33</v>
          </cell>
        </row>
        <row r="5038">
          <cell r="C5038" t="str">
            <v>885.96</v>
          </cell>
          <cell r="E5038" t="str">
            <v>899.35</v>
          </cell>
        </row>
        <row r="5039">
          <cell r="C5039" t="str">
            <v>885.96</v>
          </cell>
          <cell r="E5039" t="str">
            <v>899.37</v>
          </cell>
        </row>
        <row r="5040">
          <cell r="C5040" t="str">
            <v>885.98</v>
          </cell>
          <cell r="E5040" t="str">
            <v>899.89</v>
          </cell>
        </row>
        <row r="5041">
          <cell r="C5041" t="str">
            <v>885.98</v>
          </cell>
          <cell r="E5041" t="str">
            <v>899.89</v>
          </cell>
        </row>
        <row r="5042">
          <cell r="C5042" t="str">
            <v>885.98</v>
          </cell>
          <cell r="E5042" t="str">
            <v>899.89</v>
          </cell>
        </row>
        <row r="5043">
          <cell r="C5043" t="str">
            <v>885.98</v>
          </cell>
          <cell r="E5043" t="str">
            <v>899.87</v>
          </cell>
        </row>
        <row r="5044">
          <cell r="C5044" t="str">
            <v>885.91</v>
          </cell>
          <cell r="E5044" t="str">
            <v>899.82</v>
          </cell>
        </row>
        <row r="5045">
          <cell r="C5045" t="str">
            <v>885.91</v>
          </cell>
          <cell r="E5045" t="str">
            <v>899.97</v>
          </cell>
        </row>
        <row r="5046">
          <cell r="C5046" t="str">
            <v>885.91</v>
          </cell>
          <cell r="E5046" t="str">
            <v>899.88</v>
          </cell>
        </row>
        <row r="5047">
          <cell r="C5047" t="str">
            <v>885.91</v>
          </cell>
          <cell r="E5047" t="str">
            <v>896.11</v>
          </cell>
        </row>
        <row r="5048">
          <cell r="C5048" t="str">
            <v>885.97</v>
          </cell>
          <cell r="E5048" t="str">
            <v>896.12</v>
          </cell>
        </row>
        <row r="5049">
          <cell r="C5049" t="str">
            <v>885.97</v>
          </cell>
          <cell r="E5049" t="str">
            <v>896.2</v>
          </cell>
        </row>
        <row r="5050">
          <cell r="C5050" t="str">
            <v>885.92</v>
          </cell>
          <cell r="E5050" t="str">
            <v>896.3</v>
          </cell>
        </row>
        <row r="5051">
          <cell r="C5051" t="str">
            <v>885.92</v>
          </cell>
          <cell r="E5051" t="str">
            <v>896.4</v>
          </cell>
        </row>
        <row r="5052">
          <cell r="C5052" t="str">
            <v>885.93</v>
          </cell>
          <cell r="E5052" t="str">
            <v>896.5</v>
          </cell>
        </row>
        <row r="5053">
          <cell r="C5053" t="str">
            <v>885.99</v>
          </cell>
          <cell r="E5053" t="str">
            <v>896.6</v>
          </cell>
        </row>
        <row r="5054">
          <cell r="C5054" t="str">
            <v>885.99</v>
          </cell>
          <cell r="E5054" t="str">
            <v>911.0</v>
          </cell>
        </row>
        <row r="5055">
          <cell r="C5055" t="str">
            <v>885.99</v>
          </cell>
          <cell r="E5055" t="str">
            <v>931.0</v>
          </cell>
        </row>
        <row r="5056">
          <cell r="C5056" t="str">
            <v>885.99</v>
          </cell>
        </row>
        <row r="5057">
          <cell r="C5057" t="str">
            <v>885.99</v>
          </cell>
        </row>
        <row r="5058">
          <cell r="C5058" t="str">
            <v>898.13</v>
          </cell>
        </row>
        <row r="5059">
          <cell r="C5059" t="str">
            <v>898.13</v>
          </cell>
        </row>
        <row r="5060">
          <cell r="C5060" t="str">
            <v>898.13</v>
          </cell>
        </row>
        <row r="5061">
          <cell r="C5061" t="str">
            <v>898.15</v>
          </cell>
        </row>
        <row r="5062">
          <cell r="C5062" t="str">
            <v>898.15</v>
          </cell>
        </row>
        <row r="5063">
          <cell r="C5063" t="str">
            <v>898.21</v>
          </cell>
        </row>
        <row r="5064">
          <cell r="C5064" t="str">
            <v>898.22</v>
          </cell>
        </row>
        <row r="5065">
          <cell r="C5065" t="str">
            <v>898.22</v>
          </cell>
        </row>
        <row r="5066">
          <cell r="C5066" t="str">
            <v>898.23</v>
          </cell>
        </row>
        <row r="5067">
          <cell r="C5067" t="str">
            <v>898.23</v>
          </cell>
        </row>
        <row r="5068">
          <cell r="C5068" t="str">
            <v>898.24</v>
          </cell>
        </row>
        <row r="5069">
          <cell r="C5069" t="str">
            <v>898.25</v>
          </cell>
        </row>
        <row r="5070">
          <cell r="C5070" t="str">
            <v>898.26</v>
          </cell>
        </row>
        <row r="5071">
          <cell r="C5071" t="str">
            <v>898.29</v>
          </cell>
        </row>
        <row r="5072">
          <cell r="C5072" t="str">
            <v>898.29</v>
          </cell>
        </row>
        <row r="5073">
          <cell r="C5073" t="str">
            <v>898.9</v>
          </cell>
        </row>
        <row r="5074">
          <cell r="C5074" t="str">
            <v>898.9</v>
          </cell>
        </row>
        <row r="5075">
          <cell r="C5075" t="str">
            <v>898.9</v>
          </cell>
        </row>
        <row r="5076">
          <cell r="C5076" t="str">
            <v>898.9</v>
          </cell>
        </row>
        <row r="5077">
          <cell r="C5077" t="str">
            <v>898.9</v>
          </cell>
        </row>
        <row r="5078">
          <cell r="C5078" t="str">
            <v>898.9</v>
          </cell>
        </row>
        <row r="5079">
          <cell r="C5079" t="str">
            <v>898.9</v>
          </cell>
        </row>
        <row r="5080">
          <cell r="C5080" t="str">
            <v>898.9</v>
          </cell>
        </row>
        <row r="5081">
          <cell r="C5081" t="str">
            <v>891.12</v>
          </cell>
        </row>
        <row r="5082">
          <cell r="C5082" t="str">
            <v>891.12</v>
          </cell>
        </row>
        <row r="5083">
          <cell r="C5083" t="str">
            <v>891.12</v>
          </cell>
        </row>
        <row r="5084">
          <cell r="C5084" t="str">
            <v>891.12</v>
          </cell>
        </row>
        <row r="5085">
          <cell r="C5085" t="str">
            <v>891.14</v>
          </cell>
        </row>
        <row r="5086">
          <cell r="C5086" t="str">
            <v>891.31</v>
          </cell>
        </row>
        <row r="5087">
          <cell r="C5087" t="str">
            <v>891.31</v>
          </cell>
        </row>
        <row r="5088">
          <cell r="C5088" t="str">
            <v>891.31</v>
          </cell>
        </row>
        <row r="5089">
          <cell r="C5089" t="str">
            <v>891.31</v>
          </cell>
        </row>
        <row r="5090">
          <cell r="C5090" t="str">
            <v>891.39</v>
          </cell>
        </row>
        <row r="5091">
          <cell r="C5091" t="str">
            <v>891.91</v>
          </cell>
        </row>
        <row r="5092">
          <cell r="C5092" t="str">
            <v>891.93</v>
          </cell>
        </row>
        <row r="5093">
          <cell r="C5093" t="str">
            <v>891.95</v>
          </cell>
        </row>
        <row r="5094">
          <cell r="C5094" t="str">
            <v>891.99</v>
          </cell>
        </row>
        <row r="5095">
          <cell r="C5095" t="str">
            <v>891.99</v>
          </cell>
        </row>
        <row r="5096">
          <cell r="C5096" t="str">
            <v>891.21</v>
          </cell>
        </row>
        <row r="5097">
          <cell r="C5097" t="str">
            <v>891.22</v>
          </cell>
        </row>
        <row r="5098">
          <cell r="C5098" t="str">
            <v>891.23</v>
          </cell>
        </row>
        <row r="5099">
          <cell r="C5099" t="str">
            <v>891.24</v>
          </cell>
        </row>
        <row r="5100">
          <cell r="C5100" t="str">
            <v>891.29</v>
          </cell>
        </row>
        <row r="5101">
          <cell r="C5101" t="str">
            <v>891.13</v>
          </cell>
        </row>
        <row r="5102">
          <cell r="C5102" t="str">
            <v>821.11</v>
          </cell>
        </row>
        <row r="5103">
          <cell r="C5103" t="str">
            <v>821.12</v>
          </cell>
        </row>
        <row r="5104">
          <cell r="C5104" t="str">
            <v>821.14</v>
          </cell>
        </row>
        <row r="5105">
          <cell r="C5105" t="str">
            <v>821.15</v>
          </cell>
        </row>
        <row r="5106">
          <cell r="C5106" t="str">
            <v>821.13</v>
          </cell>
        </row>
        <row r="5107">
          <cell r="C5107" t="str">
            <v>821.16</v>
          </cell>
        </row>
        <row r="5108">
          <cell r="C5108" t="str">
            <v>821.16</v>
          </cell>
        </row>
        <row r="5109">
          <cell r="C5109" t="str">
            <v>821.17</v>
          </cell>
        </row>
        <row r="5110">
          <cell r="C5110" t="str">
            <v>821.17</v>
          </cell>
        </row>
        <row r="5111">
          <cell r="C5111" t="str">
            <v>821.18</v>
          </cell>
        </row>
        <row r="5112">
          <cell r="C5112" t="str">
            <v>821.19</v>
          </cell>
        </row>
        <row r="5113">
          <cell r="C5113" t="str">
            <v>872.4</v>
          </cell>
        </row>
        <row r="5114">
          <cell r="C5114" t="str">
            <v>872.4</v>
          </cell>
        </row>
        <row r="5115">
          <cell r="C5115" t="str">
            <v>821.31</v>
          </cell>
        </row>
        <row r="5116">
          <cell r="C5116" t="str">
            <v>821.39</v>
          </cell>
        </row>
        <row r="5117">
          <cell r="C5117" t="str">
            <v>821.51</v>
          </cell>
        </row>
        <row r="5118">
          <cell r="C5118" t="str">
            <v>821.53</v>
          </cell>
        </row>
        <row r="5119">
          <cell r="C5119" t="str">
            <v>821.55</v>
          </cell>
        </row>
        <row r="5120">
          <cell r="C5120" t="str">
            <v>821.59</v>
          </cell>
        </row>
        <row r="5121">
          <cell r="C5121" t="str">
            <v>821.71</v>
          </cell>
        </row>
        <row r="5122">
          <cell r="C5122" t="str">
            <v>821.79</v>
          </cell>
        </row>
        <row r="5123">
          <cell r="C5123" t="str">
            <v>821.8</v>
          </cell>
        </row>
        <row r="5124">
          <cell r="C5124" t="str">
            <v>821.21</v>
          </cell>
        </row>
        <row r="5125">
          <cell r="C5125" t="str">
            <v>821.23</v>
          </cell>
        </row>
        <row r="5126">
          <cell r="C5126" t="str">
            <v>821.25</v>
          </cell>
        </row>
        <row r="5127">
          <cell r="C5127" t="str">
            <v>821.27</v>
          </cell>
        </row>
        <row r="5128">
          <cell r="C5128" t="str">
            <v>821.29</v>
          </cell>
        </row>
        <row r="5129">
          <cell r="C5129" t="str">
            <v>813.11</v>
          </cell>
        </row>
        <row r="5130">
          <cell r="C5130" t="str">
            <v>813.13</v>
          </cell>
        </row>
        <row r="5131">
          <cell r="C5131" t="str">
            <v>894.41</v>
          </cell>
        </row>
        <row r="5132">
          <cell r="C5132" t="str">
            <v>813.15</v>
          </cell>
        </row>
        <row r="5133">
          <cell r="C5133" t="str">
            <v>813.17</v>
          </cell>
        </row>
        <row r="5134">
          <cell r="C5134" t="str">
            <v>813.2</v>
          </cell>
        </row>
        <row r="5135">
          <cell r="C5135" t="str">
            <v>813.91</v>
          </cell>
        </row>
        <row r="5136">
          <cell r="C5136" t="str">
            <v>813.92</v>
          </cell>
        </row>
        <row r="5137">
          <cell r="C5137" t="str">
            <v>813.99</v>
          </cell>
        </row>
        <row r="5138">
          <cell r="C5138" t="str">
            <v>811.0</v>
          </cell>
        </row>
        <row r="5139">
          <cell r="C5139" t="str">
            <v>894.21</v>
          </cell>
        </row>
        <row r="5140">
          <cell r="C5140" t="str">
            <v>894.22</v>
          </cell>
        </row>
        <row r="5141">
          <cell r="C5141" t="str">
            <v>894.23</v>
          </cell>
        </row>
        <row r="5142">
          <cell r="C5142" t="str">
            <v>894.23</v>
          </cell>
        </row>
        <row r="5143">
          <cell r="C5143" t="str">
            <v>894.24</v>
          </cell>
        </row>
        <row r="5144">
          <cell r="C5144" t="str">
            <v>894.24</v>
          </cell>
        </row>
        <row r="5145">
          <cell r="C5145" t="str">
            <v>894.24</v>
          </cell>
        </row>
        <row r="5146">
          <cell r="C5146" t="str">
            <v>894.25</v>
          </cell>
        </row>
        <row r="5147">
          <cell r="C5147" t="str">
            <v>894.25</v>
          </cell>
        </row>
        <row r="5148">
          <cell r="C5148" t="str">
            <v>894.26</v>
          </cell>
        </row>
        <row r="5149">
          <cell r="C5149" t="str">
            <v>894.27</v>
          </cell>
        </row>
        <row r="5150">
          <cell r="C5150" t="str">
            <v>894.29</v>
          </cell>
        </row>
        <row r="5151">
          <cell r="C5151" t="str">
            <v>894.29</v>
          </cell>
        </row>
        <row r="5152">
          <cell r="C5152" t="str">
            <v>894.29</v>
          </cell>
        </row>
        <row r="5153">
          <cell r="C5153" t="str">
            <v>894.31</v>
          </cell>
        </row>
        <row r="5154">
          <cell r="C5154" t="str">
            <v>894.33</v>
          </cell>
        </row>
        <row r="5155">
          <cell r="C5155" t="str">
            <v>894.35</v>
          </cell>
        </row>
        <row r="5156">
          <cell r="C5156" t="str">
            <v>894.37</v>
          </cell>
        </row>
        <row r="5157">
          <cell r="C5157" t="str">
            <v>894.39</v>
          </cell>
        </row>
        <row r="5158">
          <cell r="C5158" t="str">
            <v>894.45</v>
          </cell>
        </row>
        <row r="5159">
          <cell r="C5159" t="str">
            <v>894.49</v>
          </cell>
        </row>
        <row r="5160">
          <cell r="C5160" t="str">
            <v>894.73</v>
          </cell>
        </row>
        <row r="5161">
          <cell r="C5161" t="str">
            <v>894.73</v>
          </cell>
        </row>
        <row r="5162">
          <cell r="C5162" t="str">
            <v>894.73</v>
          </cell>
        </row>
        <row r="5163">
          <cell r="C5163" t="str">
            <v>894.74</v>
          </cell>
        </row>
        <row r="5164">
          <cell r="C5164" t="str">
            <v>894.74</v>
          </cell>
        </row>
        <row r="5165">
          <cell r="C5165" t="str">
            <v>894.75</v>
          </cell>
        </row>
        <row r="5166">
          <cell r="C5166" t="str">
            <v>894.75</v>
          </cell>
        </row>
        <row r="5167">
          <cell r="C5167" t="str">
            <v>894.75</v>
          </cell>
        </row>
        <row r="5168">
          <cell r="C5168" t="str">
            <v>894.79</v>
          </cell>
        </row>
        <row r="5169">
          <cell r="C5169" t="str">
            <v>894.76</v>
          </cell>
        </row>
        <row r="5170">
          <cell r="C5170" t="str">
            <v>894.76</v>
          </cell>
        </row>
        <row r="5171">
          <cell r="C5171" t="str">
            <v>894.79</v>
          </cell>
        </row>
        <row r="5172">
          <cell r="C5172" t="str">
            <v>894.79</v>
          </cell>
        </row>
        <row r="5173">
          <cell r="C5173" t="str">
            <v>894.79</v>
          </cell>
        </row>
        <row r="5174">
          <cell r="C5174" t="str">
            <v>894.72</v>
          </cell>
        </row>
        <row r="5175">
          <cell r="C5175" t="str">
            <v>894.78</v>
          </cell>
        </row>
        <row r="5176">
          <cell r="C5176" t="str">
            <v>894.79</v>
          </cell>
        </row>
        <row r="5177">
          <cell r="C5177" t="str">
            <v>894.71</v>
          </cell>
        </row>
        <row r="5178">
          <cell r="C5178" t="str">
            <v>894.71</v>
          </cell>
        </row>
        <row r="5179">
          <cell r="C5179" t="str">
            <v>894.71</v>
          </cell>
        </row>
        <row r="5180">
          <cell r="C5180" t="str">
            <v>894.71</v>
          </cell>
        </row>
        <row r="5181">
          <cell r="C5181" t="str">
            <v>894.6</v>
          </cell>
        </row>
        <row r="5182">
          <cell r="C5182" t="str">
            <v>894.6</v>
          </cell>
        </row>
        <row r="5183">
          <cell r="C5183" t="str">
            <v>899.11</v>
          </cell>
        </row>
        <row r="5184">
          <cell r="C5184" t="str">
            <v>899.11</v>
          </cell>
        </row>
        <row r="5185">
          <cell r="C5185" t="str">
            <v>899.19</v>
          </cell>
        </row>
        <row r="5186">
          <cell r="C5186" t="str">
            <v>899.72</v>
          </cell>
        </row>
        <row r="5187">
          <cell r="C5187" t="str">
            <v>899.72</v>
          </cell>
        </row>
        <row r="5188">
          <cell r="C5188" t="str">
            <v>899.72</v>
          </cell>
        </row>
        <row r="5189">
          <cell r="C5189" t="str">
            <v>899.72</v>
          </cell>
        </row>
        <row r="5190">
          <cell r="C5190" t="str">
            <v>899.72</v>
          </cell>
        </row>
        <row r="5191">
          <cell r="C5191" t="str">
            <v>899.72</v>
          </cell>
        </row>
        <row r="5192">
          <cell r="C5192" t="str">
            <v>899.72</v>
          </cell>
        </row>
        <row r="5193">
          <cell r="C5193" t="str">
            <v>899.81</v>
          </cell>
        </row>
        <row r="5194">
          <cell r="C5194" t="str">
            <v>831.3</v>
          </cell>
        </row>
        <row r="5195">
          <cell r="C5195" t="str">
            <v>899.83</v>
          </cell>
        </row>
        <row r="5196">
          <cell r="C5196" t="str">
            <v>899.83</v>
          </cell>
        </row>
        <row r="5197">
          <cell r="C5197" t="str">
            <v>899.83</v>
          </cell>
        </row>
        <row r="5198">
          <cell r="C5198" t="str">
            <v>899.83</v>
          </cell>
        </row>
        <row r="5199">
          <cell r="C5199" t="str">
            <v>899.84</v>
          </cell>
        </row>
        <row r="5200">
          <cell r="C5200" t="str">
            <v>899.85</v>
          </cell>
        </row>
        <row r="5201">
          <cell r="C5201" t="str">
            <v>899.85</v>
          </cell>
        </row>
        <row r="5202">
          <cell r="C5202" t="str">
            <v>899.86</v>
          </cell>
        </row>
        <row r="5203">
          <cell r="C5203" t="str">
            <v>895.21</v>
          </cell>
        </row>
        <row r="5204">
          <cell r="C5204" t="str">
            <v>895.21</v>
          </cell>
        </row>
        <row r="5205">
          <cell r="C5205" t="str">
            <v>895.21</v>
          </cell>
        </row>
        <row r="5206">
          <cell r="C5206" t="str">
            <v>895.21</v>
          </cell>
        </row>
        <row r="5207">
          <cell r="C5207" t="str">
            <v>895.21</v>
          </cell>
        </row>
        <row r="5208">
          <cell r="C5208" t="str">
            <v>895.21</v>
          </cell>
        </row>
        <row r="5209">
          <cell r="C5209" t="str">
            <v>895.21</v>
          </cell>
        </row>
        <row r="5210">
          <cell r="C5210" t="str">
            <v>895.22</v>
          </cell>
        </row>
        <row r="5211">
          <cell r="C5211" t="str">
            <v>895.21</v>
          </cell>
        </row>
        <row r="5212">
          <cell r="C5212" t="str">
            <v>895.23</v>
          </cell>
        </row>
        <row r="5213">
          <cell r="C5213" t="str">
            <v>895.23</v>
          </cell>
        </row>
        <row r="5214">
          <cell r="C5214" t="str">
            <v>895.23</v>
          </cell>
        </row>
        <row r="5215">
          <cell r="C5215" t="str">
            <v>895.92</v>
          </cell>
        </row>
        <row r="5216">
          <cell r="C5216" t="str">
            <v>895.93</v>
          </cell>
        </row>
        <row r="5217">
          <cell r="C5217" t="str">
            <v>895.94</v>
          </cell>
        </row>
        <row r="5218">
          <cell r="C5218" t="str">
            <v>895.94</v>
          </cell>
        </row>
        <row r="5219">
          <cell r="C5219" t="str">
            <v>899.33</v>
          </cell>
        </row>
        <row r="5220">
          <cell r="C5220" t="str">
            <v>899.33</v>
          </cell>
        </row>
        <row r="5221">
          <cell r="C5221" t="str">
            <v>899.33</v>
          </cell>
        </row>
        <row r="5222">
          <cell r="C5222" t="str">
            <v>899.35</v>
          </cell>
        </row>
        <row r="5223">
          <cell r="C5223" t="str">
            <v>899.37</v>
          </cell>
        </row>
        <row r="5224">
          <cell r="C5224" t="str">
            <v>899.37</v>
          </cell>
        </row>
        <row r="5225">
          <cell r="C5225" t="str">
            <v>899.89</v>
          </cell>
        </row>
        <row r="5226">
          <cell r="C5226" t="str">
            <v>899.89</v>
          </cell>
        </row>
        <row r="5227">
          <cell r="C5227" t="str">
            <v>899.89</v>
          </cell>
        </row>
        <row r="5228">
          <cell r="C5228" t="str">
            <v>899.87</v>
          </cell>
        </row>
        <row r="5229">
          <cell r="C5229" t="str">
            <v>899.82</v>
          </cell>
        </row>
        <row r="5230">
          <cell r="C5230" t="str">
            <v>899.97</v>
          </cell>
        </row>
        <row r="5231">
          <cell r="C5231" t="str">
            <v>899.88</v>
          </cell>
        </row>
        <row r="5232">
          <cell r="C5232" t="str">
            <v>896.11</v>
          </cell>
        </row>
        <row r="5233">
          <cell r="C5233" t="str">
            <v>896.12</v>
          </cell>
        </row>
        <row r="5234">
          <cell r="C5234" t="str">
            <v>896.2</v>
          </cell>
        </row>
        <row r="5235">
          <cell r="C5235" t="str">
            <v>896.3</v>
          </cell>
        </row>
        <row r="5236">
          <cell r="C5236" t="str">
            <v>896.4</v>
          </cell>
        </row>
        <row r="5237">
          <cell r="C5237" t="str">
            <v>896.5</v>
          </cell>
        </row>
        <row r="5238">
          <cell r="C5238" t="str">
            <v>896.6</v>
          </cell>
        </row>
      </sheetData>
      <sheetData sheetId="5"/>
      <sheetData sheetId="6">
        <row r="2">
          <cell r="F2" t="str">
            <v>00111</v>
          </cell>
        </row>
      </sheetData>
      <sheetData sheetId="7"/>
      <sheetData sheetId="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Mail"/>
      <sheetName val="BREG2009"/>
      <sheetName val="List"/>
      <sheetName val="To Deliver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"/>
      <sheetName val="F14"/>
      <sheetName val="F15"/>
      <sheetName val="F16"/>
      <sheetName val="F17"/>
      <sheetName val="F18"/>
      <sheetName val="F19"/>
      <sheetName val="F20"/>
      <sheetName val="F21"/>
      <sheetName val="Gov"/>
      <sheetName val="Foreign Consulates"/>
      <sheetName val="Sheet1"/>
      <sheetName val="Sheet2"/>
      <sheetName val="Sheet3"/>
      <sheetName val="F13(DOMESTIC)"/>
      <sheetName val="F13(Pension Plans)"/>
      <sheetName val="F13 (fOREIGN)"/>
    </sheetNames>
    <sheetDataSet>
      <sheetData sheetId="0"/>
      <sheetData sheetId="1">
        <row r="2">
          <cell r="A2" t="str">
            <v xml:space="preserve">A &amp; A Car Imports </v>
          </cell>
        </row>
      </sheetData>
      <sheetData sheetId="2">
        <row r="2">
          <cell r="A2" t="str">
            <v xml:space="preserve">A &amp; A Car Imports </v>
          </cell>
        </row>
      </sheetData>
      <sheetData sheetId="3">
        <row r="2">
          <cell r="A2" t="str">
            <v xml:space="preserve">A &amp; A Car Imports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 t="str">
            <v>Fully Completed</v>
          </cell>
        </row>
      </sheetData>
      <sheetData sheetId="24"/>
      <sheetData sheetId="25">
        <row r="1">
          <cell r="A1" t="str">
            <v>Fully Completed</v>
          </cell>
        </row>
      </sheetData>
      <sheetData sheetId="26"/>
      <sheetData sheetId="27">
        <row r="1">
          <cell r="A1" t="str">
            <v>Fully Completed</v>
          </cell>
        </row>
        <row r="2">
          <cell r="A2" t="str">
            <v>Partially Completed</v>
          </cell>
        </row>
        <row r="3">
          <cell r="A3" t="str">
            <v>Defunct</v>
          </cell>
        </row>
        <row r="4">
          <cell r="A4" t="str">
            <v>No BOP transactions</v>
          </cell>
        </row>
        <row r="5">
          <cell r="A5" t="str">
            <v>Refusal</v>
          </cell>
        </row>
        <row r="6">
          <cell r="A6" t="str">
            <v>Excempt Company</v>
          </cell>
        </row>
        <row r="7">
          <cell r="A7" t="str">
            <v>Duplicate</v>
          </cell>
        </row>
        <row r="8">
          <cell r="A8" t="str">
            <v>No Returns</v>
          </cell>
        </row>
      </sheetData>
      <sheetData sheetId="28"/>
      <sheetData sheetId="29">
        <row r="1">
          <cell r="A1" t="str">
            <v>Fully Completed</v>
          </cell>
        </row>
      </sheetData>
      <sheetData sheetId="30"/>
      <sheetData sheetId="3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/>
      <sheetData sheetId="1"/>
      <sheetData sheetId="2">
        <row r="4">
          <cell r="B4" t="str">
            <v>BODDEN TOWN</v>
          </cell>
        </row>
        <row r="14">
          <cell r="B14" t="str">
            <v>Incorporated</v>
          </cell>
        </row>
        <row r="15">
          <cell r="B15" t="str">
            <v>Joint Venture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</row>
        <row r="19">
          <cell r="B19" t="str">
            <v>Other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F IIPTable for reportMILLION$"/>
      <sheetName val="IMF IIPTable for report-nl (2)"/>
      <sheetName val="IIP Table for report-Format NL"/>
      <sheetName val="IIP Table for report-Formatted"/>
      <sheetName val="IMF IIPTable for report"/>
      <sheetName val="2015- 2024 IIP total"/>
      <sheetName val="FISIM debit"/>
      <sheetName val="Sheet3"/>
      <sheetName val="Sheet4"/>
      <sheetName val="Sheet5"/>
      <sheetName val="IMF IIP nl"/>
      <sheetName val="IMF IIP"/>
      <sheetName val="IIP by institution "/>
      <sheetName val="IIP by institution  (NL)"/>
      <sheetName val="IIP by function"/>
      <sheetName val="IIP by function (NL)"/>
      <sheetName val="2018 IIP "/>
      <sheetName val="Checks"/>
      <sheetName val="Sheet2"/>
    </sheetNames>
    <sheetDataSet>
      <sheetData sheetId="0"/>
      <sheetData sheetId="1"/>
      <sheetData sheetId="2"/>
      <sheetData sheetId="3"/>
      <sheetData sheetId="4">
        <row r="10">
          <cell r="T10">
            <v>51741065.488412023</v>
          </cell>
          <cell r="V10">
            <v>55090373.372312367</v>
          </cell>
          <cell r="W10">
            <v>67493560.07249406</v>
          </cell>
        </row>
        <row r="11">
          <cell r="T11">
            <v>149979912.72051919</v>
          </cell>
          <cell r="V11">
            <v>174380504.64995795</v>
          </cell>
          <cell r="W11">
            <v>180161114.64961535</v>
          </cell>
        </row>
        <row r="12">
          <cell r="T12">
            <v>15402693.683023335</v>
          </cell>
          <cell r="V12">
            <v>16632338.931388373</v>
          </cell>
          <cell r="W12">
            <v>15206148.703717111</v>
          </cell>
        </row>
        <row r="13">
          <cell r="T13">
            <v>13882330.007690001</v>
          </cell>
          <cell r="V13">
            <v>14193079.475307586</v>
          </cell>
          <cell r="W13">
            <v>12691678.838909036</v>
          </cell>
        </row>
        <row r="14">
          <cell r="T14">
            <v>1520363.6753333334</v>
          </cell>
          <cell r="V14">
            <v>2439259.4560807864</v>
          </cell>
          <cell r="W14">
            <v>2514469.8648080751</v>
          </cell>
        </row>
        <row r="15">
          <cell r="T15">
            <v>55562495.071509629</v>
          </cell>
          <cell r="V15">
            <v>61767993.854956031</v>
          </cell>
          <cell r="W15">
            <v>65856167.477081001</v>
          </cell>
        </row>
        <row r="16">
          <cell r="T16">
            <v>2852348.1930252807</v>
          </cell>
          <cell r="V16">
            <v>3341254.2795682</v>
          </cell>
          <cell r="W16">
            <v>3872327.2852938138</v>
          </cell>
        </row>
        <row r="17">
          <cell r="T17">
            <v>0</v>
          </cell>
          <cell r="V17">
            <v>0</v>
          </cell>
          <cell r="W17">
            <v>0</v>
          </cell>
        </row>
        <row r="18">
          <cell r="T18">
            <v>754166.66666666674</v>
          </cell>
          <cell r="V18">
            <v>845833.33333333337</v>
          </cell>
          <cell r="W18">
            <v>946666.66666666674</v>
          </cell>
        </row>
        <row r="19">
          <cell r="T19">
            <v>0</v>
          </cell>
          <cell r="V19">
            <v>0</v>
          </cell>
          <cell r="W19">
            <v>0</v>
          </cell>
        </row>
        <row r="20">
          <cell r="T20">
            <v>2098181.5263586142</v>
          </cell>
          <cell r="V20">
            <v>2495420.9462348665</v>
          </cell>
          <cell r="W20">
            <v>2925660.6186271468</v>
          </cell>
        </row>
        <row r="21">
          <cell r="T21">
            <v>2097140.3663586143</v>
          </cell>
          <cell r="V21">
            <v>2494906.6311471472</v>
          </cell>
          <cell r="W21">
            <v>2920801.3886271468</v>
          </cell>
        </row>
        <row r="22">
          <cell r="T22">
            <v>1041.1600000000001</v>
          </cell>
          <cell r="V22">
            <v>514.31508771929828</v>
          </cell>
          <cell r="W22">
            <v>4859.2299999999996</v>
          </cell>
        </row>
        <row r="23">
          <cell r="T23">
            <v>52710146.878484346</v>
          </cell>
          <cell r="V23">
            <v>58426739.575387828</v>
          </cell>
          <cell r="W23">
            <v>61983840.191787183</v>
          </cell>
        </row>
        <row r="24">
          <cell r="T24">
            <v>0</v>
          </cell>
          <cell r="V24">
            <v>0</v>
          </cell>
          <cell r="W24">
            <v>0</v>
          </cell>
        </row>
        <row r="25">
          <cell r="T25">
            <v>40418333.333333336</v>
          </cell>
          <cell r="V25">
            <v>45650833.333333336</v>
          </cell>
          <cell r="W25">
            <v>49149166.666666672</v>
          </cell>
        </row>
        <row r="26">
          <cell r="T26">
            <v>276884</v>
          </cell>
          <cell r="V26">
            <v>0</v>
          </cell>
          <cell r="W26">
            <v>0</v>
          </cell>
        </row>
        <row r="27">
          <cell r="T27">
            <v>12014929.545151012</v>
          </cell>
          <cell r="V27">
            <v>12775906.242054494</v>
          </cell>
          <cell r="W27">
            <v>12834673.525120508</v>
          </cell>
        </row>
        <row r="28">
          <cell r="T28">
            <v>11973740.584151013</v>
          </cell>
          <cell r="V28">
            <v>12714122.342054494</v>
          </cell>
          <cell r="W28">
            <v>12767612.845334493</v>
          </cell>
        </row>
        <row r="29">
          <cell r="T29">
            <v>41188.961000000003</v>
          </cell>
          <cell r="V29">
            <v>61783.9</v>
          </cell>
          <cell r="W29">
            <v>67060.679786014516</v>
          </cell>
        </row>
        <row r="30">
          <cell r="T30">
            <v>5441</v>
          </cell>
          <cell r="V30">
            <v>486</v>
          </cell>
          <cell r="W30">
            <v>0</v>
          </cell>
        </row>
        <row r="31">
          <cell r="T31">
            <v>0</v>
          </cell>
          <cell r="V31">
            <v>0</v>
          </cell>
          <cell r="W31">
            <v>0</v>
          </cell>
        </row>
        <row r="32">
          <cell r="T32">
            <v>0</v>
          </cell>
          <cell r="V32">
            <v>0</v>
          </cell>
          <cell r="W32">
            <v>0</v>
          </cell>
        </row>
        <row r="33">
          <cell r="T33">
            <v>0</v>
          </cell>
          <cell r="V33">
            <v>0</v>
          </cell>
          <cell r="W33">
            <v>0</v>
          </cell>
        </row>
        <row r="34">
          <cell r="T34">
            <v>5441</v>
          </cell>
          <cell r="V34">
            <v>486</v>
          </cell>
          <cell r="W34">
            <v>0</v>
          </cell>
        </row>
        <row r="35">
          <cell r="T35">
            <v>5441</v>
          </cell>
          <cell r="V35">
            <v>486</v>
          </cell>
          <cell r="W35">
            <v>0</v>
          </cell>
        </row>
        <row r="36">
          <cell r="T36">
            <v>0</v>
          </cell>
          <cell r="V36">
            <v>0</v>
          </cell>
          <cell r="W36">
            <v>0</v>
          </cell>
        </row>
        <row r="37">
          <cell r="T37">
            <v>78821407.965986207</v>
          </cell>
          <cell r="V37">
            <v>95764148.863613546</v>
          </cell>
          <cell r="W37">
            <v>98867122.468817234</v>
          </cell>
        </row>
        <row r="38">
          <cell r="T38">
            <v>0</v>
          </cell>
          <cell r="V38">
            <v>0</v>
          </cell>
          <cell r="W38">
            <v>0</v>
          </cell>
        </row>
        <row r="39">
          <cell r="T39">
            <v>29298613.135843858</v>
          </cell>
          <cell r="V39">
            <v>38220324.997304246</v>
          </cell>
          <cell r="W39">
            <v>34503687.831880279</v>
          </cell>
        </row>
        <row r="40">
          <cell r="T40">
            <v>0</v>
          </cell>
          <cell r="V40">
            <v>1</v>
          </cell>
          <cell r="W40">
            <v>2</v>
          </cell>
        </row>
        <row r="41">
          <cell r="T41">
            <v>25736838.078364864</v>
          </cell>
          <cell r="V41">
            <v>23012111.050448358</v>
          </cell>
          <cell r="W41">
            <v>19098570.895920727</v>
          </cell>
        </row>
        <row r="42">
          <cell r="T42">
            <v>40</v>
          </cell>
          <cell r="V42">
            <v>40</v>
          </cell>
          <cell r="W42">
            <v>40</v>
          </cell>
        </row>
        <row r="43">
          <cell r="T43">
            <v>3561735.0574789941</v>
          </cell>
          <cell r="V43">
            <v>15208172.94685589</v>
          </cell>
          <cell r="W43">
            <v>15405074.935959553</v>
          </cell>
        </row>
        <row r="44">
          <cell r="T44">
            <v>543356.20831232751</v>
          </cell>
          <cell r="V44">
            <v>1404745.7588383332</v>
          </cell>
          <cell r="W44">
            <v>1392527.5093583332</v>
          </cell>
        </row>
        <row r="45">
          <cell r="T45">
            <v>3018378.8491666666</v>
          </cell>
          <cell r="V45">
            <v>13803427.188017556</v>
          </cell>
          <cell r="W45">
            <v>14012547.42660122</v>
          </cell>
        </row>
        <row r="46">
          <cell r="T46">
            <v>22499594.484788995</v>
          </cell>
          <cell r="V46">
            <v>21029240.425833337</v>
          </cell>
          <cell r="W46">
            <v>20678497.615833335</v>
          </cell>
        </row>
        <row r="47">
          <cell r="T47">
            <v>0</v>
          </cell>
          <cell r="V47">
            <v>0</v>
          </cell>
          <cell r="W47">
            <v>0</v>
          </cell>
        </row>
        <row r="48">
          <cell r="T48">
            <v>22218232.622500002</v>
          </cell>
          <cell r="V48">
            <v>21024795.380000003</v>
          </cell>
          <cell r="W48">
            <v>20673956.57</v>
          </cell>
        </row>
        <row r="49">
          <cell r="T49">
            <v>0</v>
          </cell>
          <cell r="V49">
            <v>0</v>
          </cell>
          <cell r="W49">
            <v>0</v>
          </cell>
        </row>
        <row r="50">
          <cell r="T50">
            <v>22218232.622500002</v>
          </cell>
          <cell r="V50">
            <v>21024795.380000003</v>
          </cell>
          <cell r="W50">
            <v>20673956.57</v>
          </cell>
        </row>
        <row r="51">
          <cell r="T51">
            <v>0</v>
          </cell>
          <cell r="V51">
            <v>0</v>
          </cell>
          <cell r="W51">
            <v>0</v>
          </cell>
        </row>
        <row r="52">
          <cell r="T52">
            <v>281361.86228899419</v>
          </cell>
          <cell r="V52">
            <v>4445.0458333333336</v>
          </cell>
          <cell r="W52">
            <v>4541.0458333333336</v>
          </cell>
        </row>
        <row r="53">
          <cell r="T53">
            <v>267179.82257899421</v>
          </cell>
          <cell r="V53">
            <v>2514.0458333333336</v>
          </cell>
          <cell r="W53">
            <v>2514.0458333333336</v>
          </cell>
        </row>
        <row r="54">
          <cell r="T54">
            <v>14182.039709999999</v>
          </cell>
          <cell r="V54">
            <v>1931</v>
          </cell>
          <cell r="W54">
            <v>2027</v>
          </cell>
        </row>
        <row r="55">
          <cell r="T55">
            <v>0</v>
          </cell>
          <cell r="V55">
            <v>0</v>
          </cell>
          <cell r="W55">
            <v>0</v>
          </cell>
        </row>
        <row r="56">
          <cell r="T56">
            <v>253760.88</v>
          </cell>
          <cell r="V56">
            <v>312230.3412293907</v>
          </cell>
          <cell r="W56">
            <v>393111.69394090265</v>
          </cell>
        </row>
        <row r="57">
          <cell r="T57">
            <v>0</v>
          </cell>
          <cell r="V57">
            <v>0</v>
          </cell>
          <cell r="W57">
            <v>0</v>
          </cell>
        </row>
        <row r="60">
          <cell r="T60">
            <v>0</v>
          </cell>
          <cell r="V60">
            <v>0</v>
          </cell>
          <cell r="W60">
            <v>0</v>
          </cell>
        </row>
        <row r="61">
          <cell r="T61">
            <v>1628</v>
          </cell>
          <cell r="V61">
            <v>446</v>
          </cell>
          <cell r="W61">
            <v>2299</v>
          </cell>
        </row>
        <row r="62">
          <cell r="T62">
            <v>252132.88</v>
          </cell>
          <cell r="V62">
            <v>311784.3412293907</v>
          </cell>
          <cell r="W62">
            <v>390812.69394090265</v>
          </cell>
        </row>
        <row r="63">
          <cell r="T63">
            <v>7834</v>
          </cell>
          <cell r="V63">
            <v>120433</v>
          </cell>
          <cell r="W63">
            <v>157580</v>
          </cell>
        </row>
        <row r="64">
          <cell r="T64">
            <v>244298.88</v>
          </cell>
          <cell r="V64">
            <v>191351.3412293907</v>
          </cell>
          <cell r="W64">
            <v>233232.69394090265</v>
          </cell>
        </row>
        <row r="65">
          <cell r="T65">
            <v>26769439.465353344</v>
          </cell>
          <cell r="V65">
            <v>36202353.099246576</v>
          </cell>
          <cell r="W65">
            <v>43291825.327162713</v>
          </cell>
        </row>
        <row r="66">
          <cell r="T66">
            <v>0</v>
          </cell>
          <cell r="V66">
            <v>0</v>
          </cell>
          <cell r="W66">
            <v>0</v>
          </cell>
        </row>
        <row r="67">
          <cell r="T67">
            <v>0</v>
          </cell>
          <cell r="V67">
            <v>0</v>
          </cell>
          <cell r="W67">
            <v>0</v>
          </cell>
        </row>
        <row r="68">
          <cell r="T68">
            <v>0</v>
          </cell>
          <cell r="V68">
            <v>0</v>
          </cell>
          <cell r="W68">
            <v>0</v>
          </cell>
        </row>
        <row r="69">
          <cell r="T69">
            <v>0</v>
          </cell>
          <cell r="V69">
            <v>0</v>
          </cell>
          <cell r="W69">
            <v>0</v>
          </cell>
        </row>
        <row r="70">
          <cell r="T70">
            <v>0</v>
          </cell>
          <cell r="V70">
            <v>0</v>
          </cell>
          <cell r="W70">
            <v>0</v>
          </cell>
        </row>
        <row r="71">
          <cell r="T71">
            <v>0</v>
          </cell>
          <cell r="V71">
            <v>0</v>
          </cell>
          <cell r="W71">
            <v>0</v>
          </cell>
        </row>
        <row r="72">
          <cell r="T72">
            <v>22588820.355833344</v>
          </cell>
          <cell r="V72">
            <v>28991834.137499996</v>
          </cell>
          <cell r="W72">
            <v>35732837.138333328</v>
          </cell>
        </row>
        <row r="73">
          <cell r="T73">
            <v>0</v>
          </cell>
          <cell r="V73">
            <v>0</v>
          </cell>
          <cell r="W73">
            <v>0</v>
          </cell>
        </row>
        <row r="74">
          <cell r="T74">
            <v>22588820.355833344</v>
          </cell>
          <cell r="V74">
            <v>28991834.137499996</v>
          </cell>
          <cell r="W74">
            <v>35732837.138333328</v>
          </cell>
        </row>
        <row r="75">
          <cell r="T75">
            <v>4467</v>
          </cell>
          <cell r="V75">
            <v>2242</v>
          </cell>
          <cell r="W75">
            <v>597</v>
          </cell>
        </row>
        <row r="76">
          <cell r="T76">
            <v>4467</v>
          </cell>
          <cell r="V76">
            <v>2242</v>
          </cell>
          <cell r="W76">
            <v>597</v>
          </cell>
        </row>
        <row r="77">
          <cell r="T77">
            <v>0</v>
          </cell>
          <cell r="V77">
            <v>0</v>
          </cell>
          <cell r="W77">
            <v>0</v>
          </cell>
        </row>
        <row r="78">
          <cell r="T78">
            <v>4176152.1095199999</v>
          </cell>
          <cell r="V78">
            <v>7208276.961746579</v>
          </cell>
          <cell r="W78">
            <v>7558391.1888293829</v>
          </cell>
        </row>
        <row r="79">
          <cell r="T79">
            <v>388151.13285333337</v>
          </cell>
          <cell r="V79">
            <v>1838816.724221579</v>
          </cell>
          <cell r="W79">
            <v>1874991.2671377156</v>
          </cell>
        </row>
        <row r="80">
          <cell r="T80">
            <v>3788000.9766666666</v>
          </cell>
          <cell r="V80">
            <v>5369460.2375250002</v>
          </cell>
          <cell r="W80">
            <v>5683399.9216916673</v>
          </cell>
        </row>
        <row r="81">
          <cell r="T81">
            <v>487282.56152000005</v>
          </cell>
          <cell r="V81">
            <v>3558335.0957816672</v>
          </cell>
          <cell r="W81">
            <v>3598014.9086283334</v>
          </cell>
        </row>
        <row r="82">
          <cell r="T82">
            <v>305995.58485333336</v>
          </cell>
          <cell r="V82">
            <v>1822642.8582566667</v>
          </cell>
          <cell r="W82">
            <v>1845343.9869366668</v>
          </cell>
        </row>
        <row r="83">
          <cell r="T83">
            <v>181286.97666666668</v>
          </cell>
          <cell r="V83">
            <v>1735692.2375250002</v>
          </cell>
          <cell r="W83">
            <v>1752670.9216916668</v>
          </cell>
        </row>
        <row r="84">
          <cell r="T84">
            <v>3688869.548</v>
          </cell>
          <cell r="V84">
            <v>3649941.8659649123</v>
          </cell>
          <cell r="W84">
            <v>3960376.2802010486</v>
          </cell>
        </row>
        <row r="85">
          <cell r="T85">
            <v>82155.547999999995</v>
          </cell>
          <cell r="V85">
            <v>16173.86596491228</v>
          </cell>
          <cell r="W85">
            <v>29647.280201048732</v>
          </cell>
        </row>
        <row r="86">
          <cell r="T86">
            <v>3606714</v>
          </cell>
          <cell r="V86">
            <v>3633768</v>
          </cell>
          <cell r="W86">
            <v>3930729</v>
          </cell>
        </row>
        <row r="87">
          <cell r="T87">
            <v>187875</v>
          </cell>
          <cell r="V87">
            <v>215537</v>
          </cell>
          <cell r="W87">
            <v>231676</v>
          </cell>
        </row>
        <row r="91">
          <cell r="T91">
            <v>187875</v>
          </cell>
          <cell r="V91">
            <v>214881</v>
          </cell>
          <cell r="W91">
            <v>230878</v>
          </cell>
        </row>
        <row r="92">
          <cell r="T92">
            <v>117650</v>
          </cell>
          <cell r="V92">
            <v>121569</v>
          </cell>
          <cell r="W92">
            <v>133568</v>
          </cell>
        </row>
        <row r="93">
          <cell r="T93">
            <v>117650</v>
          </cell>
          <cell r="V93">
            <v>121569</v>
          </cell>
          <cell r="W93">
            <v>133568</v>
          </cell>
        </row>
        <row r="94">
          <cell r="T94">
            <v>0</v>
          </cell>
          <cell r="V94">
            <v>0</v>
          </cell>
          <cell r="W94">
            <v>0</v>
          </cell>
        </row>
        <row r="95">
          <cell r="T95">
            <v>70225</v>
          </cell>
          <cell r="V95">
            <v>93312</v>
          </cell>
          <cell r="W95">
            <v>97310</v>
          </cell>
        </row>
        <row r="96">
          <cell r="T96">
            <v>70225</v>
          </cell>
          <cell r="V96">
            <v>93312</v>
          </cell>
          <cell r="W96">
            <v>97310</v>
          </cell>
        </row>
        <row r="97">
          <cell r="T97">
            <v>1068</v>
          </cell>
          <cell r="V97">
            <v>21543</v>
          </cell>
          <cell r="W97">
            <v>21492</v>
          </cell>
        </row>
        <row r="98">
          <cell r="T98">
            <v>69157</v>
          </cell>
          <cell r="V98">
            <v>71769</v>
          </cell>
          <cell r="W98">
            <v>75818</v>
          </cell>
        </row>
        <row r="99">
          <cell r="T99">
            <v>0</v>
          </cell>
          <cell r="V99">
            <v>0</v>
          </cell>
          <cell r="W99">
            <v>0</v>
          </cell>
        </row>
        <row r="100">
          <cell r="T100">
            <v>0</v>
          </cell>
          <cell r="V100">
            <v>0</v>
          </cell>
          <cell r="W100">
            <v>0</v>
          </cell>
        </row>
        <row r="101">
          <cell r="T101">
            <v>0</v>
          </cell>
          <cell r="V101">
            <v>0</v>
          </cell>
          <cell r="W101">
            <v>0</v>
          </cell>
        </row>
        <row r="102">
          <cell r="T102">
            <v>0</v>
          </cell>
          <cell r="V102">
            <v>0</v>
          </cell>
          <cell r="W102">
            <v>0</v>
          </cell>
        </row>
        <row r="103">
          <cell r="T103">
            <v>98238847.232107162</v>
          </cell>
          <cell r="V103">
            <v>119290131.27764559</v>
          </cell>
          <cell r="W103">
            <v>112667554.57712129</v>
          </cell>
        </row>
        <row r="104">
          <cell r="T104">
            <v>19122167.188588597</v>
          </cell>
          <cell r="V104">
            <v>28786187.245420121</v>
          </cell>
          <cell r="W104">
            <v>28033164.038958028</v>
          </cell>
        </row>
        <row r="105">
          <cell r="T105">
            <v>18976542.318991583</v>
          </cell>
          <cell r="V105">
            <v>28580340.754189231</v>
          </cell>
          <cell r="W105">
            <v>27848952.11948663</v>
          </cell>
        </row>
        <row r="106">
          <cell r="T106">
            <v>145624.86959701491</v>
          </cell>
          <cell r="V106">
            <v>205846.4912308885</v>
          </cell>
          <cell r="W106">
            <v>184211.91947139846</v>
          </cell>
        </row>
        <row r="107">
          <cell r="T107">
            <v>14951892.693499999</v>
          </cell>
          <cell r="V107">
            <v>11493506.497500001</v>
          </cell>
          <cell r="W107">
            <v>10491586.664389661</v>
          </cell>
        </row>
        <row r="108">
          <cell r="T108">
            <v>106185.791</v>
          </cell>
          <cell r="V108">
            <v>113042</v>
          </cell>
          <cell r="W108">
            <v>140004.07605632491</v>
          </cell>
        </row>
        <row r="109">
          <cell r="T109">
            <v>0</v>
          </cell>
          <cell r="V109">
            <v>0</v>
          </cell>
          <cell r="W109">
            <v>0</v>
          </cell>
        </row>
        <row r="110">
          <cell r="T110">
            <v>0</v>
          </cell>
          <cell r="V110">
            <v>0</v>
          </cell>
          <cell r="W110">
            <v>0</v>
          </cell>
        </row>
        <row r="111">
          <cell r="T111">
            <v>0</v>
          </cell>
          <cell r="V111">
            <v>0</v>
          </cell>
          <cell r="W111">
            <v>0</v>
          </cell>
        </row>
        <row r="112">
          <cell r="T112">
            <v>0</v>
          </cell>
          <cell r="V112">
            <v>0</v>
          </cell>
          <cell r="W112">
            <v>0</v>
          </cell>
        </row>
        <row r="113">
          <cell r="T113">
            <v>106185.791</v>
          </cell>
          <cell r="V113">
            <v>113042</v>
          </cell>
          <cell r="W113">
            <v>140004.07605632491</v>
          </cell>
        </row>
        <row r="114">
          <cell r="T114">
            <v>0</v>
          </cell>
          <cell r="V114">
            <v>353</v>
          </cell>
          <cell r="W114">
            <v>353</v>
          </cell>
        </row>
        <row r="115">
          <cell r="T115">
            <v>106185.791</v>
          </cell>
          <cell r="V115">
            <v>112689</v>
          </cell>
          <cell r="W115">
            <v>139651.07605632491</v>
          </cell>
        </row>
        <row r="116">
          <cell r="T116">
            <v>0</v>
          </cell>
          <cell r="V116">
            <v>0</v>
          </cell>
          <cell r="W116">
            <v>0</v>
          </cell>
        </row>
        <row r="117">
          <cell r="T117">
            <v>0</v>
          </cell>
          <cell r="V117">
            <v>0</v>
          </cell>
          <cell r="W117">
            <v>0</v>
          </cell>
        </row>
        <row r="118">
          <cell r="T118">
            <v>0</v>
          </cell>
          <cell r="V118">
            <v>0</v>
          </cell>
          <cell r="W118">
            <v>0</v>
          </cell>
        </row>
        <row r="119">
          <cell r="T119">
            <v>0</v>
          </cell>
          <cell r="V119">
            <v>0</v>
          </cell>
          <cell r="W119">
            <v>0</v>
          </cell>
        </row>
        <row r="120">
          <cell r="T120">
            <v>0</v>
          </cell>
          <cell r="V120">
            <v>0</v>
          </cell>
          <cell r="W120">
            <v>0</v>
          </cell>
        </row>
        <row r="121">
          <cell r="T121">
            <v>14845706.9025</v>
          </cell>
          <cell r="V121">
            <v>11380464.497500001</v>
          </cell>
          <cell r="W121">
            <v>10351582.588333335</v>
          </cell>
        </row>
        <row r="122">
          <cell r="T122">
            <v>0</v>
          </cell>
          <cell r="V122">
            <v>0</v>
          </cell>
          <cell r="W122">
            <v>0</v>
          </cell>
        </row>
        <row r="125">
          <cell r="T125">
            <v>14794406.9025</v>
          </cell>
          <cell r="V125">
            <v>11380464.497500001</v>
          </cell>
          <cell r="W125">
            <v>10351582.588333335</v>
          </cell>
        </row>
        <row r="128">
          <cell r="T128">
            <v>0</v>
          </cell>
          <cell r="V128">
            <v>0</v>
          </cell>
          <cell r="W128">
            <v>0</v>
          </cell>
        </row>
        <row r="131">
          <cell r="T131">
            <v>51300</v>
          </cell>
          <cell r="V131">
            <v>0</v>
          </cell>
          <cell r="W131">
            <v>0</v>
          </cell>
        </row>
        <row r="132">
          <cell r="T132">
            <v>21172</v>
          </cell>
          <cell r="V132">
            <v>0</v>
          </cell>
          <cell r="W132">
            <v>0</v>
          </cell>
        </row>
        <row r="133">
          <cell r="T133">
            <v>30128</v>
          </cell>
          <cell r="V133">
            <v>0</v>
          </cell>
          <cell r="W133">
            <v>0</v>
          </cell>
        </row>
        <row r="134">
          <cell r="T134">
            <v>0</v>
          </cell>
          <cell r="V134">
            <v>0</v>
          </cell>
          <cell r="W134">
            <v>0</v>
          </cell>
        </row>
        <row r="135">
          <cell r="T135">
            <v>0</v>
          </cell>
          <cell r="V135">
            <v>0</v>
          </cell>
          <cell r="W135">
            <v>0</v>
          </cell>
        </row>
        <row r="136">
          <cell r="T136">
            <v>0</v>
          </cell>
          <cell r="V136">
            <v>0</v>
          </cell>
          <cell r="W136">
            <v>0</v>
          </cell>
        </row>
        <row r="137">
          <cell r="T137">
            <v>51300</v>
          </cell>
          <cell r="V137">
            <v>0</v>
          </cell>
          <cell r="W137">
            <v>0</v>
          </cell>
        </row>
        <row r="138">
          <cell r="T138">
            <v>21172</v>
          </cell>
          <cell r="V138">
            <v>0</v>
          </cell>
          <cell r="W138">
            <v>0</v>
          </cell>
        </row>
        <row r="139">
          <cell r="T139">
            <v>30128</v>
          </cell>
          <cell r="V139">
            <v>0</v>
          </cell>
          <cell r="W139">
            <v>0</v>
          </cell>
        </row>
        <row r="140">
          <cell r="T140" t="str">
            <v>n.a.</v>
          </cell>
          <cell r="V140" t="str">
            <v>n.a.</v>
          </cell>
          <cell r="W140" t="str">
            <v>n.a.</v>
          </cell>
        </row>
        <row r="141">
          <cell r="T141">
            <v>0</v>
          </cell>
          <cell r="V141">
            <v>0</v>
          </cell>
          <cell r="W141">
            <v>0</v>
          </cell>
        </row>
        <row r="142">
          <cell r="T142">
            <v>0</v>
          </cell>
          <cell r="V142">
            <v>0</v>
          </cell>
          <cell r="W142">
            <v>0</v>
          </cell>
        </row>
        <row r="143">
          <cell r="T143">
            <v>0</v>
          </cell>
          <cell r="V143">
            <v>0</v>
          </cell>
          <cell r="W143">
            <v>0</v>
          </cell>
        </row>
        <row r="144">
          <cell r="T144">
            <v>0</v>
          </cell>
          <cell r="V144">
            <v>0</v>
          </cell>
          <cell r="W144">
            <v>0</v>
          </cell>
        </row>
        <row r="145">
          <cell r="T145">
            <v>0</v>
          </cell>
          <cell r="V145">
            <v>0</v>
          </cell>
          <cell r="W145">
            <v>0</v>
          </cell>
        </row>
        <row r="146">
          <cell r="T146">
            <v>0</v>
          </cell>
          <cell r="V146">
            <v>0</v>
          </cell>
          <cell r="W146">
            <v>0</v>
          </cell>
        </row>
        <row r="147">
          <cell r="T147">
            <v>64164787.350018561</v>
          </cell>
          <cell r="V147">
            <v>79010437.534725472</v>
          </cell>
          <cell r="W147">
            <v>74142803.87377359</v>
          </cell>
        </row>
        <row r="148">
          <cell r="T148">
            <v>0</v>
          </cell>
          <cell r="V148">
            <v>0</v>
          </cell>
          <cell r="W148">
            <v>0</v>
          </cell>
        </row>
        <row r="149">
          <cell r="T149">
            <v>44656933.264926665</v>
          </cell>
          <cell r="V149">
            <v>47629856.655403346</v>
          </cell>
          <cell r="W149">
            <v>42722176.504600003</v>
          </cell>
        </row>
        <row r="150">
          <cell r="T150">
            <v>0</v>
          </cell>
          <cell r="V150">
            <v>0</v>
          </cell>
          <cell r="W150">
            <v>0</v>
          </cell>
        </row>
        <row r="151">
          <cell r="T151">
            <v>44654082.926666662</v>
          </cell>
          <cell r="V151">
            <v>47622249.500833347</v>
          </cell>
          <cell r="W151">
            <v>42712381.297500007</v>
          </cell>
        </row>
        <row r="152">
          <cell r="T152">
            <v>0</v>
          </cell>
          <cell r="V152">
            <v>0</v>
          </cell>
          <cell r="W152">
            <v>0</v>
          </cell>
        </row>
        <row r="155">
          <cell r="T155">
            <v>2850.33826</v>
          </cell>
          <cell r="V155">
            <v>7607.1545700000006</v>
          </cell>
          <cell r="W155">
            <v>9795.2070999999996</v>
          </cell>
        </row>
        <row r="156">
          <cell r="T156">
            <v>2850.33826</v>
          </cell>
          <cell r="V156">
            <v>7607.1545700000006</v>
          </cell>
          <cell r="W156">
            <v>9795.2070999999996</v>
          </cell>
        </row>
        <row r="157">
          <cell r="T157">
            <v>0</v>
          </cell>
          <cell r="V157">
            <v>0</v>
          </cell>
          <cell r="W157">
            <v>0</v>
          </cell>
        </row>
        <row r="164">
          <cell r="T164">
            <v>15001560.80340131</v>
          </cell>
          <cell r="V164">
            <v>13392531.770921055</v>
          </cell>
          <cell r="W164">
            <v>16375885.45894737</v>
          </cell>
        </row>
        <row r="165">
          <cell r="T165">
            <v>0</v>
          </cell>
          <cell r="V165">
            <v>0</v>
          </cell>
          <cell r="W165">
            <v>0</v>
          </cell>
        </row>
        <row r="166">
          <cell r="T166">
            <v>12688836.4725</v>
          </cell>
          <cell r="V166">
            <v>12816507.402500002</v>
          </cell>
          <cell r="W166">
            <v>15783330.880000001</v>
          </cell>
        </row>
        <row r="167">
          <cell r="T167">
            <v>0</v>
          </cell>
          <cell r="V167">
            <v>0</v>
          </cell>
          <cell r="W167">
            <v>0</v>
          </cell>
        </row>
        <row r="168">
          <cell r="T168">
            <v>2312724.3309013089</v>
          </cell>
          <cell r="V168">
            <v>576024.36842105258</v>
          </cell>
          <cell r="W168">
            <v>592554.57894736843</v>
          </cell>
        </row>
        <row r="169">
          <cell r="T169">
            <v>1776470.3309013089</v>
          </cell>
          <cell r="V169">
            <v>0</v>
          </cell>
          <cell r="W169">
            <v>0</v>
          </cell>
        </row>
        <row r="170">
          <cell r="T170">
            <v>536254</v>
          </cell>
          <cell r="V170">
            <v>576024.36842105258</v>
          </cell>
          <cell r="W170">
            <v>592554.57894736843</v>
          </cell>
        </row>
        <row r="171">
          <cell r="T171">
            <v>2803533.52</v>
          </cell>
          <cell r="V171">
            <v>16866537.537500001</v>
          </cell>
          <cell r="W171">
            <v>13766995.82</v>
          </cell>
        </row>
        <row r="172">
          <cell r="T172">
            <v>0</v>
          </cell>
          <cell r="V172">
            <v>0</v>
          </cell>
          <cell r="W172">
            <v>0</v>
          </cell>
        </row>
        <row r="173">
          <cell r="T173">
            <v>0</v>
          </cell>
          <cell r="V173">
            <v>0</v>
          </cell>
          <cell r="W173">
            <v>0</v>
          </cell>
        </row>
        <row r="174">
          <cell r="T174">
            <v>0</v>
          </cell>
          <cell r="V174">
            <v>0</v>
          </cell>
          <cell r="W174">
            <v>0</v>
          </cell>
        </row>
        <row r="175">
          <cell r="T175">
            <v>0</v>
          </cell>
          <cell r="V175">
            <v>0</v>
          </cell>
          <cell r="W175">
            <v>0</v>
          </cell>
        </row>
        <row r="176">
          <cell r="T176">
            <v>0</v>
          </cell>
          <cell r="V176">
            <v>0</v>
          </cell>
          <cell r="W176">
            <v>0</v>
          </cell>
        </row>
        <row r="177">
          <cell r="T177">
            <v>0</v>
          </cell>
          <cell r="V177">
            <v>0</v>
          </cell>
          <cell r="W177">
            <v>0</v>
          </cell>
        </row>
        <row r="178">
          <cell r="T178">
            <v>0</v>
          </cell>
          <cell r="V178">
            <v>0</v>
          </cell>
          <cell r="W178">
            <v>0</v>
          </cell>
        </row>
        <row r="179">
          <cell r="T179">
            <v>2803533.52</v>
          </cell>
          <cell r="V179">
            <v>16866537.537500001</v>
          </cell>
          <cell r="W179">
            <v>13766995.82</v>
          </cell>
        </row>
        <row r="180">
          <cell r="T180">
            <v>0</v>
          </cell>
          <cell r="V180">
            <v>0</v>
          </cell>
          <cell r="W180">
            <v>0</v>
          </cell>
        </row>
        <row r="181">
          <cell r="T181">
            <v>0</v>
          </cell>
          <cell r="V181">
            <v>0</v>
          </cell>
          <cell r="W181">
            <v>0</v>
          </cell>
        </row>
        <row r="182">
          <cell r="T182">
            <v>0</v>
          </cell>
          <cell r="V182">
            <v>0</v>
          </cell>
          <cell r="W182">
            <v>0</v>
          </cell>
        </row>
        <row r="183">
          <cell r="T183">
            <v>0</v>
          </cell>
          <cell r="V183">
            <v>0</v>
          </cell>
          <cell r="W183">
            <v>0</v>
          </cell>
        </row>
        <row r="184">
          <cell r="T184">
            <v>0</v>
          </cell>
          <cell r="V184">
            <v>0</v>
          </cell>
          <cell r="W184">
            <v>0</v>
          </cell>
        </row>
        <row r="185">
          <cell r="T185">
            <v>27986.391776119406</v>
          </cell>
          <cell r="V185">
            <v>126371.84426526239</v>
          </cell>
          <cell r="W185">
            <v>237719.85370380059</v>
          </cell>
        </row>
        <row r="186">
          <cell r="T186">
            <v>0</v>
          </cell>
          <cell r="V186">
            <v>0</v>
          </cell>
          <cell r="W186">
            <v>0</v>
          </cell>
        </row>
        <row r="187">
          <cell r="T187">
            <v>0</v>
          </cell>
          <cell r="V187">
            <v>0</v>
          </cell>
          <cell r="W187">
            <v>0</v>
          </cell>
        </row>
        <row r="188">
          <cell r="T188">
            <v>0</v>
          </cell>
          <cell r="V188">
            <v>0</v>
          </cell>
          <cell r="W188">
            <v>0</v>
          </cell>
        </row>
        <row r="189">
          <cell r="T189">
            <v>0</v>
          </cell>
          <cell r="V189">
            <v>0</v>
          </cell>
          <cell r="W189">
            <v>0</v>
          </cell>
        </row>
        <row r="190">
          <cell r="T190">
            <v>0</v>
          </cell>
          <cell r="V190">
            <v>0</v>
          </cell>
          <cell r="W190">
            <v>0</v>
          </cell>
        </row>
        <row r="191">
          <cell r="T191">
            <v>0</v>
          </cell>
          <cell r="V191">
            <v>0</v>
          </cell>
          <cell r="W191">
            <v>0</v>
          </cell>
        </row>
        <row r="192">
          <cell r="T192">
            <v>0</v>
          </cell>
          <cell r="V192">
            <v>0</v>
          </cell>
          <cell r="W192">
            <v>0</v>
          </cell>
        </row>
        <row r="193">
          <cell r="T193">
            <v>0</v>
          </cell>
          <cell r="V193">
            <v>0</v>
          </cell>
          <cell r="W193">
            <v>0</v>
          </cell>
        </row>
        <row r="194">
          <cell r="T194">
            <v>0</v>
          </cell>
          <cell r="V194">
            <v>0</v>
          </cell>
          <cell r="W194">
            <v>0</v>
          </cell>
        </row>
        <row r="195">
          <cell r="T195">
            <v>0</v>
          </cell>
          <cell r="V195">
            <v>55</v>
          </cell>
          <cell r="W195">
            <v>228</v>
          </cell>
        </row>
        <row r="196">
          <cell r="T196">
            <v>0</v>
          </cell>
          <cell r="V196">
            <v>55</v>
          </cell>
          <cell r="W196">
            <v>228</v>
          </cell>
        </row>
        <row r="197">
          <cell r="T197">
            <v>0</v>
          </cell>
          <cell r="V197">
            <v>0</v>
          </cell>
          <cell r="W197">
            <v>0</v>
          </cell>
        </row>
        <row r="198">
          <cell r="T198">
            <v>27986.391776119406</v>
          </cell>
          <cell r="V198">
            <v>126316.84426526239</v>
          </cell>
          <cell r="W198">
            <v>237491.85370380059</v>
          </cell>
        </row>
        <row r="199">
          <cell r="T199">
            <v>24988.621776119406</v>
          </cell>
          <cell r="V199">
            <v>126316.84426526239</v>
          </cell>
          <cell r="W199">
            <v>237491.85370380059</v>
          </cell>
        </row>
        <row r="200">
          <cell r="T200">
            <v>2997.77</v>
          </cell>
          <cell r="V200">
            <v>0</v>
          </cell>
          <cell r="W200">
            <v>0</v>
          </cell>
        </row>
        <row r="201">
          <cell r="T201">
            <v>2508</v>
          </cell>
          <cell r="V201">
            <v>35201</v>
          </cell>
          <cell r="W201">
            <v>74439</v>
          </cell>
        </row>
        <row r="202">
          <cell r="T202">
            <v>2508</v>
          </cell>
          <cell r="V202">
            <v>35201</v>
          </cell>
          <cell r="W202">
            <v>74439</v>
          </cell>
        </row>
        <row r="203">
          <cell r="T203">
            <v>0</v>
          </cell>
          <cell r="V203">
            <v>0</v>
          </cell>
          <cell r="W203">
            <v>0</v>
          </cell>
        </row>
        <row r="204">
          <cell r="T204">
            <v>25478.391776119406</v>
          </cell>
          <cell r="V204">
            <v>91115.844265262393</v>
          </cell>
          <cell r="W204">
            <v>163052.85370380059</v>
          </cell>
        </row>
        <row r="205">
          <cell r="T205">
            <v>22480.621776119406</v>
          </cell>
          <cell r="V205">
            <v>91115.844265262393</v>
          </cell>
          <cell r="W205">
            <v>163052.85370380059</v>
          </cell>
        </row>
        <row r="206">
          <cell r="T206">
            <v>2997.77</v>
          </cell>
          <cell r="V206">
            <v>0</v>
          </cell>
          <cell r="W206">
            <v>0</v>
          </cell>
        </row>
        <row r="207">
          <cell r="T207">
            <v>1674773.3699144588</v>
          </cell>
          <cell r="V207">
            <v>995139.72663581255</v>
          </cell>
          <cell r="W207">
            <v>1040026.2365224274</v>
          </cell>
        </row>
        <row r="208">
          <cell r="T208">
            <v>0</v>
          </cell>
          <cell r="V208">
            <v>0</v>
          </cell>
          <cell r="W208">
            <v>0</v>
          </cell>
        </row>
        <row r="211">
          <cell r="T211">
            <v>69014.69166666668</v>
          </cell>
          <cell r="V211">
            <v>47838.349166666667</v>
          </cell>
          <cell r="W211">
            <v>87927.888333333336</v>
          </cell>
        </row>
        <row r="212">
          <cell r="T212">
            <v>0</v>
          </cell>
          <cell r="V212">
            <v>20.648818897637796</v>
          </cell>
          <cell r="W212">
            <v>74</v>
          </cell>
        </row>
        <row r="213">
          <cell r="T213">
            <v>1605758.6782477922</v>
          </cell>
          <cell r="V213">
            <v>947280.72865024826</v>
          </cell>
          <cell r="W213">
            <v>952024.3481890941</v>
          </cell>
        </row>
        <row r="214">
          <cell r="T214">
            <v>1596851.8175599999</v>
          </cell>
          <cell r="V214">
            <v>921666.92983333324</v>
          </cell>
          <cell r="W214">
            <v>926907.77843333327</v>
          </cell>
        </row>
        <row r="215">
          <cell r="T215">
            <v>8906.8606877921993</v>
          </cell>
          <cell r="V215">
            <v>25613.798816915005</v>
          </cell>
          <cell r="W215">
            <v>25116.569755760826</v>
          </cell>
        </row>
        <row r="216">
          <cell r="T216">
            <v>0</v>
          </cell>
          <cell r="V216">
            <v>0</v>
          </cell>
          <cell r="W21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4 (2)"/>
      <sheetName val="Sheet4"/>
      <sheetName val="Sheet5"/>
      <sheetName val="Sheet3"/>
      <sheetName val="Sheet6"/>
      <sheetName val="Totals"/>
      <sheetName val="Compilation Notes"/>
      <sheetName val="BOP template"/>
      <sheetName val="dropdown codes BOP"/>
      <sheetName val="dropdown codes Cr-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General merchandise</v>
          </cell>
        </row>
        <row r="2">
          <cell r="A2" t="str">
            <v>Goods for processing</v>
          </cell>
        </row>
        <row r="3">
          <cell r="A3" t="str">
            <v>Repairs  on goods</v>
          </cell>
        </row>
        <row r="4">
          <cell r="A4" t="str">
            <v>Goods procured in seaports</v>
          </cell>
        </row>
        <row r="5">
          <cell r="A5" t="str">
            <v>Goods procured in airports</v>
          </cell>
        </row>
        <row r="6">
          <cell r="A6" t="str">
            <v>Nonmonetary gold</v>
          </cell>
        </row>
        <row r="7">
          <cell r="A7" t="str">
            <v>Freight sea transport services</v>
          </cell>
        </row>
        <row r="8">
          <cell r="A8" t="str">
            <v>Freight air transport services</v>
          </cell>
        </row>
        <row r="9">
          <cell r="A9" t="str">
            <v>Passenger sea transport services</v>
          </cell>
        </row>
        <row r="10">
          <cell r="A10" t="str">
            <v>Passenger air transport services</v>
          </cell>
        </row>
        <row r="11">
          <cell r="A11" t="str">
            <v>Sea transport related services</v>
          </cell>
        </row>
        <row r="12">
          <cell r="A12" t="str">
            <v>Air transport related services</v>
          </cell>
        </row>
        <row r="13">
          <cell r="A13" t="str">
            <v>Other mode of transport related services</v>
          </cell>
        </row>
        <row r="14">
          <cell r="A14" t="str">
            <v>Business travel</v>
          </cell>
        </row>
        <row r="15">
          <cell r="A15" t="str">
            <v>personal travel expenditure for health related purposes</v>
          </cell>
        </row>
        <row r="16">
          <cell r="A16" t="str">
            <v>Personal travel expenditure for education related purposes</v>
          </cell>
        </row>
        <row r="17">
          <cell r="A17" t="str">
            <v>Other personal travel</v>
          </cell>
        </row>
        <row r="18">
          <cell r="A18" t="str">
            <v>Postal and courier serices</v>
          </cell>
        </row>
        <row r="19">
          <cell r="A19" t="str">
            <v>Telecommunicaiton services</v>
          </cell>
        </row>
        <row r="20">
          <cell r="A20" t="str">
            <v>Services related to construction abroad</v>
          </cell>
        </row>
        <row r="21">
          <cell r="A21" t="str">
            <v>Services related to construction in national economy</v>
          </cell>
        </row>
        <row r="22">
          <cell r="A22" t="str">
            <v>Life insurance and pension funding</v>
          </cell>
        </row>
        <row r="23">
          <cell r="A23" t="str">
            <v>Life insurance and pension funding gross premuims</v>
          </cell>
        </row>
        <row r="24">
          <cell r="A24" t="str">
            <v>Life insurance and pension funding gross claims</v>
          </cell>
        </row>
        <row r="25">
          <cell r="A25" t="str">
            <v>Freight insurance</v>
          </cell>
        </row>
        <row r="26">
          <cell r="A26" t="str">
            <v>Freight insurance gross premuims</v>
          </cell>
        </row>
        <row r="27">
          <cell r="A27" t="str">
            <v>Freight insurance gross claims</v>
          </cell>
        </row>
        <row r="28">
          <cell r="A28" t="str">
            <v>Other direct insurance</v>
          </cell>
        </row>
        <row r="29">
          <cell r="A29" t="str">
            <v>Other direct insurance gross premuims</v>
          </cell>
        </row>
        <row r="30">
          <cell r="A30" t="str">
            <v>Other direct insurance gross claims</v>
          </cell>
        </row>
        <row r="31">
          <cell r="A31" t="str">
            <v>Reinsurance</v>
          </cell>
        </row>
        <row r="32">
          <cell r="A32" t="str">
            <v>Reinsurance gross premuims</v>
          </cell>
        </row>
        <row r="33">
          <cell r="A33" t="str">
            <v>Reinsurance gross claims</v>
          </cell>
        </row>
        <row r="34">
          <cell r="A34" t="str">
            <v>Auxiliary services related to insurance and reinsurance</v>
          </cell>
        </row>
        <row r="35">
          <cell r="A35" t="str">
            <v>Financial services</v>
          </cell>
        </row>
        <row r="36">
          <cell r="A36" t="str">
            <v>Computer and information services</v>
          </cell>
        </row>
        <row r="37">
          <cell r="A37" t="str">
            <v>Franchises and similar rights</v>
          </cell>
        </row>
        <row r="38">
          <cell r="A38" t="str">
            <v>Other royalties and license fees</v>
          </cell>
        </row>
        <row r="39">
          <cell r="A39" t="str">
            <v>Merchanting and other trade-related services</v>
          </cell>
        </row>
        <row r="40">
          <cell r="A40" t="str">
            <v>Operational leasing srvices (rental, other than financial leasing)</v>
          </cell>
        </row>
        <row r="41">
          <cell r="A41" t="str">
            <v>Legal services</v>
          </cell>
        </row>
        <row r="42">
          <cell r="A42" t="str">
            <v>Accounting, auditing, bookkeeping and taz consulting services</v>
          </cell>
        </row>
        <row r="43">
          <cell r="A43" t="str">
            <v>Business and management consultancy,public relations services</v>
          </cell>
        </row>
        <row r="44">
          <cell r="A44" t="str">
            <v>Advertising, market research and public opinion polling</v>
          </cell>
        </row>
        <row r="45">
          <cell r="A45" t="str">
            <v>Reseach and development</v>
          </cell>
        </row>
        <row r="46">
          <cell r="A46" t="str">
            <v>Arcitectural, engineering and other technical services</v>
          </cell>
        </row>
        <row r="47">
          <cell r="A47" t="str">
            <v>Other business, professional and technical services</v>
          </cell>
        </row>
        <row r="48">
          <cell r="A48" t="str">
            <v>Services between related enterprises n.i.e</v>
          </cell>
        </row>
        <row r="49">
          <cell r="A49" t="str">
            <v>Audio visual transactions</v>
          </cell>
        </row>
        <row r="50">
          <cell r="A50" t="str">
            <v>Education related services</v>
          </cell>
        </row>
        <row r="51">
          <cell r="A51" t="str">
            <v>Health related services</v>
          </cell>
        </row>
        <row r="52">
          <cell r="A52" t="str">
            <v>Other personal, cultural and recreational services</v>
          </cell>
        </row>
        <row r="53">
          <cell r="A53" t="str">
            <v>Embassies and consulates</v>
          </cell>
        </row>
        <row r="54">
          <cell r="A54" t="str">
            <v>Military units and agencies related services</v>
          </cell>
        </row>
        <row r="55">
          <cell r="A55" t="str">
            <v>Other government services, not included elsewhere</v>
          </cell>
        </row>
        <row r="56">
          <cell r="A56" t="str">
            <v>Compensation of employees</v>
          </cell>
        </row>
        <row r="57">
          <cell r="A57" t="str">
            <v>Direct investment Income: Dividends and distributed branch profits</v>
          </cell>
        </row>
        <row r="58">
          <cell r="A58" t="str">
            <v>Direct investment income: Reinvested earnings and undistributed branch profits</v>
          </cell>
        </row>
        <row r="59">
          <cell r="A59" t="str">
            <v>Direct investment income: Income on real estate</v>
          </cell>
        </row>
        <row r="60">
          <cell r="A60" t="str">
            <v>Direct inrestment income: Income on debt</v>
          </cell>
        </row>
        <row r="61">
          <cell r="A61" t="str">
            <v>Portfolio investment income: Income on equity (dividends)</v>
          </cell>
        </row>
        <row r="62">
          <cell r="A62" t="str">
            <v>Portfolio investment income: Income on debt- bonds nd notes</v>
          </cell>
        </row>
        <row r="63">
          <cell r="A63" t="str">
            <v>Portfolio investment income: Income on money market instruments</v>
          </cell>
        </row>
        <row r="64">
          <cell r="A64" t="str">
            <v xml:space="preserve">Other investment income: </v>
          </cell>
        </row>
      </sheetData>
      <sheetData sheetId="10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4 (2)"/>
      <sheetName val="Sheet4"/>
      <sheetName val="Sheet5"/>
      <sheetName val="Sheet3"/>
      <sheetName val="Sheet1 (2)"/>
      <sheetName val="Sheet7"/>
      <sheetName val="Sheet2"/>
      <sheetName val="Sheet1"/>
      <sheetName val="Sheet6"/>
      <sheetName val="Sheet11"/>
      <sheetName val="Millennium BCP Bank &amp; Trust"/>
      <sheetName val="BCP Finance Bank Limited"/>
      <sheetName val="World Fund Financial Services"/>
      <sheetName val="Wells Fargo Wealth Managment "/>
      <sheetName val="Venecredit Bank and Trust Ltd "/>
      <sheetName val="UBS Trustees Ltd"/>
      <sheetName val="Standard Chartered  Trust Ltd"/>
      <sheetName val="RBC Wealth Mgmt "/>
      <sheetName val="ScotiaBank "/>
      <sheetName val="Schroder Bank and Trust "/>
      <sheetName val="Royal Bank of Canada "/>
      <sheetName val="Rbs Coutts Ltd"/>
      <sheetName val="Queensgate  Bank and Trust Ltd "/>
      <sheetName val="National Building Society "/>
      <sheetName val="Morval Bank and Trust Ltd"/>
      <sheetName val="LGT Bank In Liechtenstein"/>
      <sheetName val="International Mgmt Services Ltd"/>
      <sheetName val="Givens Hall Bank amd Trust "/>
      <sheetName val="Genesis Trust &amp; Corporate "/>
      <sheetName val="Fideltiy Bank Cayman Ltd"/>
      <sheetName val="Eastwest Trust Company Ltd "/>
      <sheetName val="Delta Bank Ltd "/>
      <sheetName val="Close Bank Ltd"/>
      <sheetName val="Cayman National Mortgage Fund"/>
      <sheetName val="Cayman Instituational Bank "/>
      <sheetName val="Cayman National Bank "/>
      <sheetName val="Butterfield Bank"/>
      <sheetName val="Cash to Payday "/>
      <sheetName val="Citco Bank and Trust Ltd "/>
      <sheetName val="Caledonian Bank and Trust "/>
      <sheetName val="Altajir Bank "/>
      <sheetName val="Bessemer Trust Company Ltd"/>
      <sheetName val="Barclays Private Bank and Trust"/>
      <sheetName val="Bank Espirito Santo Ltd"/>
      <sheetName val="Baniff Cayman "/>
      <sheetName val="Alexandria Bancorp Ltd"/>
      <sheetName val="Unicorp Bank and Trust Ltd"/>
      <sheetName val="UBS Fund Services "/>
      <sheetName val="Bank Of China Grand Cayman "/>
      <sheetName val="Caixa Geral De Depositos S.A "/>
      <sheetName val="Bank Austria Cayman Islands Ltd"/>
      <sheetName val="Banco Bradesco SA"/>
      <sheetName val="Totals"/>
      <sheetName val="Compilation Notes"/>
      <sheetName val="BOP template"/>
      <sheetName val="dropdown codes BOP"/>
      <sheetName val="dropdown codes Cr-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1">
          <cell r="H91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1">
          <cell r="H91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A1" t="str">
            <v>General merchandise</v>
          </cell>
        </row>
        <row r="2">
          <cell r="A2" t="str">
            <v>Goods for processing</v>
          </cell>
        </row>
        <row r="3">
          <cell r="A3" t="str">
            <v>Repairs  on goods</v>
          </cell>
        </row>
        <row r="4">
          <cell r="A4" t="str">
            <v>Goods procured in seaports</v>
          </cell>
        </row>
        <row r="5">
          <cell r="A5" t="str">
            <v>Goods procured in airports</v>
          </cell>
        </row>
        <row r="6">
          <cell r="A6" t="str">
            <v>Nonmonetary gold</v>
          </cell>
        </row>
        <row r="7">
          <cell r="A7" t="str">
            <v>Freight sea transport services</v>
          </cell>
        </row>
        <row r="8">
          <cell r="A8" t="str">
            <v>Freight air transport services</v>
          </cell>
        </row>
        <row r="9">
          <cell r="A9" t="str">
            <v>Passenger sea transport services</v>
          </cell>
        </row>
        <row r="10">
          <cell r="A10" t="str">
            <v>Passenger air transport services</v>
          </cell>
        </row>
        <row r="11">
          <cell r="A11" t="str">
            <v>Sea transport related services</v>
          </cell>
        </row>
        <row r="12">
          <cell r="A12" t="str">
            <v>Air transport related services</v>
          </cell>
        </row>
        <row r="13">
          <cell r="A13" t="str">
            <v>Other mode of transport related services</v>
          </cell>
        </row>
        <row r="14">
          <cell r="A14" t="str">
            <v>Business travel</v>
          </cell>
        </row>
        <row r="15">
          <cell r="A15" t="str">
            <v>personal travel expenditure for health related purposes</v>
          </cell>
        </row>
        <row r="16">
          <cell r="A16" t="str">
            <v>Personal travel expenditure for education related purposes</v>
          </cell>
        </row>
        <row r="17">
          <cell r="A17" t="str">
            <v>Other personal travel</v>
          </cell>
        </row>
        <row r="18">
          <cell r="A18" t="str">
            <v>Postal and courier serices</v>
          </cell>
        </row>
        <row r="19">
          <cell r="A19" t="str">
            <v>Telecommunicaiton services</v>
          </cell>
        </row>
        <row r="20">
          <cell r="A20" t="str">
            <v>Services related to construction abroad</v>
          </cell>
        </row>
        <row r="21">
          <cell r="A21" t="str">
            <v>Services related to construction in national economy</v>
          </cell>
        </row>
        <row r="22">
          <cell r="A22" t="str">
            <v>Life insurance and pension funding</v>
          </cell>
        </row>
        <row r="23">
          <cell r="A23" t="str">
            <v>Life insurance and pension funding gross premuims</v>
          </cell>
        </row>
        <row r="24">
          <cell r="A24" t="str">
            <v>Life insurance and pension funding gross claims</v>
          </cell>
        </row>
        <row r="25">
          <cell r="A25" t="str">
            <v>Freight insurance</v>
          </cell>
        </row>
        <row r="26">
          <cell r="A26" t="str">
            <v>Freight insurance gross premuims</v>
          </cell>
        </row>
        <row r="27">
          <cell r="A27" t="str">
            <v>Freight insurance gross claims</v>
          </cell>
        </row>
        <row r="28">
          <cell r="A28" t="str">
            <v>Other direct insurance</v>
          </cell>
        </row>
        <row r="29">
          <cell r="A29" t="str">
            <v>Other direct insurance gross premuims</v>
          </cell>
        </row>
        <row r="30">
          <cell r="A30" t="str">
            <v>Other direct insurance gross claims</v>
          </cell>
        </row>
        <row r="31">
          <cell r="A31" t="str">
            <v>Reinsurance</v>
          </cell>
        </row>
        <row r="32">
          <cell r="A32" t="str">
            <v>Reinsurance gross premuims</v>
          </cell>
        </row>
        <row r="33">
          <cell r="A33" t="str">
            <v>Reinsurance gross claims</v>
          </cell>
        </row>
        <row r="34">
          <cell r="A34" t="str">
            <v>Auxiliary services related to insurance and reinsurance</v>
          </cell>
        </row>
        <row r="35">
          <cell r="A35" t="str">
            <v>Financial services</v>
          </cell>
        </row>
        <row r="36">
          <cell r="A36" t="str">
            <v>Computer and information services</v>
          </cell>
        </row>
        <row r="37">
          <cell r="A37" t="str">
            <v>Franchises and similar rights</v>
          </cell>
        </row>
        <row r="38">
          <cell r="A38" t="str">
            <v>Other royalties and license fees</v>
          </cell>
        </row>
        <row r="39">
          <cell r="A39" t="str">
            <v>Merchanting and other trade-related services</v>
          </cell>
        </row>
        <row r="40">
          <cell r="A40" t="str">
            <v>Operational leasing srvices (rental, other than financial leasing)</v>
          </cell>
        </row>
        <row r="41">
          <cell r="A41" t="str">
            <v>Legal services</v>
          </cell>
        </row>
        <row r="42">
          <cell r="A42" t="str">
            <v>Accounting, auditing, bookkeeping and taz consulting services</v>
          </cell>
        </row>
        <row r="43">
          <cell r="A43" t="str">
            <v>Business and management consultancy,public relations services</v>
          </cell>
        </row>
        <row r="44">
          <cell r="A44" t="str">
            <v>Advertising, market research and public opinion polling</v>
          </cell>
        </row>
        <row r="45">
          <cell r="A45" t="str">
            <v>Reseach and development</v>
          </cell>
        </row>
        <row r="46">
          <cell r="A46" t="str">
            <v>Arcitectural, engineering and other technical services</v>
          </cell>
        </row>
        <row r="47">
          <cell r="A47" t="str">
            <v>Other business, professional and technical services</v>
          </cell>
        </row>
        <row r="48">
          <cell r="A48" t="str">
            <v>Services between related enterprises n.i.e</v>
          </cell>
        </row>
        <row r="49">
          <cell r="A49" t="str">
            <v>Audio visual transactions</v>
          </cell>
        </row>
        <row r="50">
          <cell r="A50" t="str">
            <v>Education related services</v>
          </cell>
        </row>
        <row r="51">
          <cell r="A51" t="str">
            <v>Health related services</v>
          </cell>
        </row>
        <row r="52">
          <cell r="A52" t="str">
            <v>Other personal, cultural and recreational services</v>
          </cell>
        </row>
        <row r="53">
          <cell r="A53" t="str">
            <v>Embassies and consulates</v>
          </cell>
        </row>
        <row r="54">
          <cell r="A54" t="str">
            <v>Military units and agencies related services</v>
          </cell>
        </row>
        <row r="55">
          <cell r="A55" t="str">
            <v>Other government services, not included elsewhere</v>
          </cell>
        </row>
        <row r="56">
          <cell r="A56" t="str">
            <v>Compensation of employees</v>
          </cell>
        </row>
        <row r="57">
          <cell r="A57" t="str">
            <v>Direct investment Income: Dividends and distributed branch profits</v>
          </cell>
        </row>
        <row r="58">
          <cell r="A58" t="str">
            <v>Direct investment income: Reinvested earnings and undistributed branch profits</v>
          </cell>
        </row>
        <row r="59">
          <cell r="A59" t="str">
            <v>Direct investment income: Income on real estate</v>
          </cell>
        </row>
        <row r="60">
          <cell r="A60" t="str">
            <v>Direct inrestment income: Income on debt</v>
          </cell>
        </row>
        <row r="61">
          <cell r="A61" t="str">
            <v>Portfolio investment income: Income on equity (dividends)</v>
          </cell>
        </row>
        <row r="62">
          <cell r="A62" t="str">
            <v>Portfolio investment income: Income on debt- bonds nd notes</v>
          </cell>
        </row>
        <row r="63">
          <cell r="A63" t="str">
            <v>Portfolio investment income: Income on money market instruments</v>
          </cell>
        </row>
        <row r="64">
          <cell r="A64" t="str">
            <v xml:space="preserve">Other investment income: </v>
          </cell>
        </row>
      </sheetData>
      <sheetData sheetId="57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 refreshError="1"/>
      <sheetData sheetId="1" refreshError="1"/>
      <sheetData sheetId="2">
        <row r="4">
          <cell r="B4" t="str">
            <v>BODDEN TOWN</v>
          </cell>
          <cell r="G4" t="str">
            <v>Single establishment</v>
          </cell>
        </row>
        <row r="5">
          <cell r="B5" t="str">
            <v>CAYMAN BRAC</v>
          </cell>
          <cell r="G5" t="str">
            <v>Head office-Foreign</v>
          </cell>
        </row>
        <row r="6">
          <cell r="B6" t="str">
            <v>EAST END</v>
          </cell>
          <cell r="G6" t="str">
            <v>Head office-Local</v>
          </cell>
        </row>
        <row r="7">
          <cell r="B7" t="str">
            <v>GEORGE TOWN</v>
          </cell>
          <cell r="G7" t="str">
            <v>Branch-Foreign</v>
          </cell>
        </row>
        <row r="8">
          <cell r="B8" t="str">
            <v>LITTLE CAYMAN</v>
          </cell>
          <cell r="G8" t="str">
            <v>Branch-Local</v>
          </cell>
        </row>
        <row r="9">
          <cell r="B9" t="str">
            <v>NORTH SIDE</v>
          </cell>
          <cell r="G9" t="str">
            <v>Subsidiary-Foreign</v>
          </cell>
        </row>
        <row r="10">
          <cell r="B10" t="str">
            <v>WEST BAY</v>
          </cell>
          <cell r="G10" t="str">
            <v>Subsidiary-Local</v>
          </cell>
        </row>
        <row r="13">
          <cell r="G13" t="str">
            <v>Private enterprise</v>
          </cell>
        </row>
        <row r="14">
          <cell r="B14" t="str">
            <v>Incorporated</v>
          </cell>
          <cell r="G14" t="str">
            <v>Government enterprise</v>
          </cell>
        </row>
        <row r="15">
          <cell r="B15" t="str">
            <v>Joint Venture</v>
          </cell>
          <cell r="G15" t="str">
            <v>Non-profit organisation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  <cell r="G18" t="str">
            <v>Yes</v>
          </cell>
        </row>
        <row r="19">
          <cell r="B19" t="str">
            <v>Other</v>
          </cell>
          <cell r="G19" t="str">
            <v>No</v>
          </cell>
        </row>
        <row r="22">
          <cell r="B22">
            <v>1940</v>
          </cell>
          <cell r="G22" t="str">
            <v>Yes</v>
          </cell>
        </row>
        <row r="23">
          <cell r="B23">
            <v>1941</v>
          </cell>
          <cell r="G23" t="str">
            <v>No</v>
          </cell>
        </row>
        <row r="24">
          <cell r="B24">
            <v>1942</v>
          </cell>
        </row>
        <row r="25">
          <cell r="B25">
            <v>1943</v>
          </cell>
        </row>
        <row r="26">
          <cell r="B26">
            <v>1944</v>
          </cell>
          <cell r="G26" t="str">
            <v>Yes</v>
          </cell>
        </row>
        <row r="27">
          <cell r="B27">
            <v>1945</v>
          </cell>
          <cell r="G27" t="str">
            <v>No</v>
          </cell>
        </row>
        <row r="28">
          <cell r="B28">
            <v>1946</v>
          </cell>
        </row>
        <row r="29">
          <cell r="B29">
            <v>1947</v>
          </cell>
        </row>
        <row r="30">
          <cell r="B30">
            <v>1948</v>
          </cell>
          <cell r="G30" t="str">
            <v>Yes</v>
          </cell>
        </row>
        <row r="31">
          <cell r="B31">
            <v>1949</v>
          </cell>
          <cell r="G31" t="str">
            <v>No</v>
          </cell>
        </row>
        <row r="32">
          <cell r="B32">
            <v>1950</v>
          </cell>
        </row>
        <row r="33">
          <cell r="B33">
            <v>1951</v>
          </cell>
        </row>
        <row r="34">
          <cell r="B34">
            <v>1952</v>
          </cell>
          <cell r="G34" t="str">
            <v>Yes</v>
          </cell>
        </row>
        <row r="35">
          <cell r="B35">
            <v>1953</v>
          </cell>
          <cell r="G35" t="str">
            <v>No</v>
          </cell>
        </row>
        <row r="36">
          <cell r="B36">
            <v>1954</v>
          </cell>
        </row>
        <row r="37">
          <cell r="B37">
            <v>1955</v>
          </cell>
        </row>
        <row r="38">
          <cell r="B38">
            <v>1956</v>
          </cell>
          <cell r="G38" t="str">
            <v>Yes</v>
          </cell>
        </row>
        <row r="39">
          <cell r="B39">
            <v>1957</v>
          </cell>
          <cell r="G39" t="str">
            <v>No</v>
          </cell>
        </row>
        <row r="40">
          <cell r="B40">
            <v>1958</v>
          </cell>
        </row>
        <row r="41">
          <cell r="B41">
            <v>1959</v>
          </cell>
        </row>
        <row r="42">
          <cell r="B42">
            <v>1960</v>
          </cell>
        </row>
        <row r="43">
          <cell r="B43">
            <v>1961</v>
          </cell>
        </row>
        <row r="44">
          <cell r="B44">
            <v>1962</v>
          </cell>
        </row>
        <row r="45">
          <cell r="B45">
            <v>1963</v>
          </cell>
        </row>
        <row r="46">
          <cell r="B46">
            <v>1964</v>
          </cell>
        </row>
        <row r="47">
          <cell r="B47">
            <v>1965</v>
          </cell>
        </row>
        <row r="48">
          <cell r="B48">
            <v>1966</v>
          </cell>
        </row>
        <row r="49">
          <cell r="B49">
            <v>1967</v>
          </cell>
        </row>
        <row r="50">
          <cell r="B50">
            <v>1968</v>
          </cell>
        </row>
        <row r="51">
          <cell r="B51">
            <v>1969</v>
          </cell>
        </row>
        <row r="52">
          <cell r="B52">
            <v>1970</v>
          </cell>
        </row>
        <row r="53">
          <cell r="B53">
            <v>1971</v>
          </cell>
        </row>
        <row r="54">
          <cell r="B54">
            <v>1972</v>
          </cell>
        </row>
        <row r="55">
          <cell r="B55">
            <v>1973</v>
          </cell>
        </row>
        <row r="56">
          <cell r="B56">
            <v>1974</v>
          </cell>
        </row>
        <row r="57">
          <cell r="B57">
            <v>1975</v>
          </cell>
        </row>
        <row r="58">
          <cell r="B58">
            <v>1976</v>
          </cell>
        </row>
        <row r="59">
          <cell r="B59">
            <v>1977</v>
          </cell>
        </row>
        <row r="60">
          <cell r="B60">
            <v>1978</v>
          </cell>
        </row>
        <row r="61">
          <cell r="B61">
            <v>1979</v>
          </cell>
        </row>
        <row r="62">
          <cell r="B62">
            <v>1980</v>
          </cell>
        </row>
        <row r="63">
          <cell r="B63">
            <v>1981</v>
          </cell>
        </row>
        <row r="64">
          <cell r="B64">
            <v>1982</v>
          </cell>
        </row>
        <row r="65">
          <cell r="B65">
            <v>1983</v>
          </cell>
        </row>
        <row r="66">
          <cell r="B66">
            <v>1984</v>
          </cell>
        </row>
        <row r="67">
          <cell r="B67">
            <v>1985</v>
          </cell>
        </row>
        <row r="68">
          <cell r="B68">
            <v>1986</v>
          </cell>
        </row>
        <row r="69">
          <cell r="B69">
            <v>1987</v>
          </cell>
        </row>
        <row r="70">
          <cell r="B70">
            <v>1988</v>
          </cell>
        </row>
        <row r="71">
          <cell r="B71">
            <v>1989</v>
          </cell>
        </row>
        <row r="72">
          <cell r="B72">
            <v>1990</v>
          </cell>
        </row>
        <row r="73">
          <cell r="B73">
            <v>1991</v>
          </cell>
        </row>
        <row r="74">
          <cell r="B74">
            <v>1992</v>
          </cell>
        </row>
        <row r="75">
          <cell r="B75">
            <v>1993</v>
          </cell>
        </row>
        <row r="76">
          <cell r="B76">
            <v>1994</v>
          </cell>
        </row>
        <row r="77">
          <cell r="B77">
            <v>1995</v>
          </cell>
        </row>
        <row r="78">
          <cell r="B78">
            <v>1996</v>
          </cell>
        </row>
        <row r="79">
          <cell r="B79">
            <v>1997</v>
          </cell>
        </row>
        <row r="80">
          <cell r="B80">
            <v>1998</v>
          </cell>
        </row>
        <row r="81">
          <cell r="B81">
            <v>1999</v>
          </cell>
        </row>
        <row r="82">
          <cell r="B82">
            <v>2000</v>
          </cell>
        </row>
        <row r="83">
          <cell r="B83">
            <v>2001</v>
          </cell>
        </row>
        <row r="84">
          <cell r="B84">
            <v>2002</v>
          </cell>
        </row>
        <row r="85">
          <cell r="B85">
            <v>2003</v>
          </cell>
        </row>
        <row r="86">
          <cell r="B86">
            <v>2004</v>
          </cell>
        </row>
        <row r="87">
          <cell r="B87">
            <v>2005</v>
          </cell>
        </row>
        <row r="88">
          <cell r="B88">
            <v>2006</v>
          </cell>
        </row>
        <row r="89">
          <cell r="B89">
            <v>2007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04600-54F8-4886-A1DD-0B54ED123DEB}">
  <sheetPr>
    <tabColor rgb="FF00B050"/>
  </sheetPr>
  <dimension ref="A1:P85"/>
  <sheetViews>
    <sheetView zoomScaleNormal="100" workbookViewId="0">
      <selection activeCell="H15" sqref="H15"/>
    </sheetView>
  </sheetViews>
  <sheetFormatPr defaultRowHeight="15" x14ac:dyDescent="0.25"/>
  <cols>
    <col min="1" max="1" width="41.7109375" style="1" bestFit="1" customWidth="1"/>
    <col min="2" max="4" width="12" style="1" customWidth="1"/>
    <col min="5" max="5" width="12.5703125" style="1" customWidth="1"/>
    <col min="6" max="16" width="9.140625" style="1"/>
  </cols>
  <sheetData>
    <row r="1" spans="1:16" s="4" customFormat="1" ht="25.5" customHeight="1" x14ac:dyDescent="0.25">
      <c r="A1" s="54" t="s">
        <v>62</v>
      </c>
      <c r="B1" s="54"/>
      <c r="C1" s="54"/>
      <c r="D1" s="54"/>
    </row>
    <row r="2" spans="1:16" s="4" customFormat="1" ht="15.75" customHeight="1" x14ac:dyDescent="0.25"/>
    <row r="3" spans="1:16" s="4" customFormat="1" x14ac:dyDescent="0.25">
      <c r="A3" s="53"/>
      <c r="B3" s="53"/>
      <c r="C3" s="53"/>
      <c r="D3" s="53"/>
      <c r="E3" s="53"/>
    </row>
    <row r="4" spans="1:16" ht="17.25" x14ac:dyDescent="0.25">
      <c r="A4" s="51"/>
      <c r="B4" s="137" t="s">
        <v>729</v>
      </c>
      <c r="C4" s="137" t="s">
        <v>730</v>
      </c>
      <c r="D4" s="137" t="s">
        <v>731</v>
      </c>
      <c r="E4" s="51" t="s">
        <v>0</v>
      </c>
      <c r="F4"/>
      <c r="G4"/>
      <c r="H4"/>
      <c r="I4"/>
      <c r="J4"/>
      <c r="K4"/>
      <c r="L4"/>
      <c r="M4"/>
      <c r="N4"/>
      <c r="O4"/>
      <c r="P4"/>
    </row>
    <row r="5" spans="1:16" x14ac:dyDescent="0.25">
      <c r="A5" s="51" t="s">
        <v>1</v>
      </c>
      <c r="B5" s="51">
        <v>-624.56563099720699</v>
      </c>
      <c r="C5" s="51">
        <v>-592.2814439098546</v>
      </c>
      <c r="D5" s="51">
        <v>-571.72647781906267</v>
      </c>
      <c r="E5" s="51">
        <f ca="1">D5-C5</f>
        <v>20.554966090791936</v>
      </c>
      <c r="F5"/>
      <c r="G5"/>
      <c r="H5"/>
      <c r="I5"/>
      <c r="J5"/>
      <c r="K5"/>
      <c r="L5"/>
      <c r="M5"/>
      <c r="N5"/>
      <c r="O5"/>
      <c r="P5"/>
    </row>
    <row r="6" spans="1:16" x14ac:dyDescent="0.25">
      <c r="A6" s="52" t="s">
        <v>3</v>
      </c>
      <c r="B6" s="52">
        <v>-1236.686618719551</v>
      </c>
      <c r="C6" s="52">
        <v>-1206.6236191504101</v>
      </c>
      <c r="D6" s="52">
        <v>-1256.3301270912907</v>
      </c>
      <c r="E6" s="52">
        <f t="shared" ref="E6:E11" ca="1" si="0">D6-C6</f>
        <v>-49.706507940880556</v>
      </c>
      <c r="F6"/>
      <c r="G6"/>
      <c r="H6"/>
      <c r="I6"/>
      <c r="J6"/>
      <c r="K6"/>
      <c r="L6"/>
      <c r="M6"/>
      <c r="N6"/>
      <c r="O6"/>
      <c r="P6"/>
    </row>
    <row r="7" spans="1:16" x14ac:dyDescent="0.25">
      <c r="A7" s="52" t="s">
        <v>4</v>
      </c>
      <c r="B7" s="52">
        <v>103.36038776119409</v>
      </c>
      <c r="C7" s="52">
        <v>160.06954999999999</v>
      </c>
      <c r="D7" s="52">
        <v>223.85947494483761</v>
      </c>
      <c r="E7" s="52">
        <f t="shared" ca="1" si="0"/>
        <v>63.789924944837622</v>
      </c>
      <c r="F7"/>
      <c r="G7"/>
      <c r="H7"/>
      <c r="I7"/>
      <c r="J7"/>
      <c r="K7"/>
      <c r="L7"/>
      <c r="M7"/>
      <c r="N7"/>
      <c r="O7"/>
      <c r="P7"/>
    </row>
    <row r="8" spans="1:16" x14ac:dyDescent="0.25">
      <c r="A8" s="52" t="s">
        <v>5</v>
      </c>
      <c r="B8" s="52">
        <v>1340.047006480745</v>
      </c>
      <c r="C8" s="52">
        <v>1366.6931691504101</v>
      </c>
      <c r="D8" s="52">
        <v>1480.1896020361282</v>
      </c>
      <c r="E8" s="52">
        <f t="shared" ca="1" si="0"/>
        <v>113.49643288571815</v>
      </c>
      <c r="F8"/>
      <c r="G8"/>
      <c r="H8"/>
      <c r="I8"/>
      <c r="J8"/>
      <c r="K8"/>
      <c r="L8"/>
      <c r="M8"/>
      <c r="N8"/>
      <c r="O8"/>
      <c r="P8"/>
    </row>
    <row r="9" spans="1:16" x14ac:dyDescent="0.25">
      <c r="A9" s="52" t="s">
        <v>6</v>
      </c>
      <c r="B9" s="52">
        <v>2010.3245677871032</v>
      </c>
      <c r="C9" s="52">
        <v>2243.2227289937118</v>
      </c>
      <c r="D9" s="52">
        <v>2308.8447376685431</v>
      </c>
      <c r="E9" s="52">
        <f t="shared" ca="1" si="0"/>
        <v>65.62200867483125</v>
      </c>
      <c r="F9"/>
      <c r="G9"/>
      <c r="H9"/>
      <c r="I9"/>
      <c r="J9"/>
      <c r="K9"/>
      <c r="L9"/>
      <c r="M9"/>
      <c r="N9"/>
      <c r="O9"/>
      <c r="P9"/>
    </row>
    <row r="10" spans="1:16" x14ac:dyDescent="0.25">
      <c r="A10" s="52" t="s">
        <v>8</v>
      </c>
      <c r="B10" s="52">
        <v>-1185.276246177468</v>
      </c>
      <c r="C10" s="52">
        <v>-1523.4572108607133</v>
      </c>
      <c r="D10" s="52">
        <v>-1244.341914093</v>
      </c>
      <c r="E10" s="52">
        <f t="shared" ca="1" si="0"/>
        <v>279.11529676771329</v>
      </c>
      <c r="F10"/>
      <c r="G10"/>
      <c r="H10"/>
      <c r="I10"/>
      <c r="J10"/>
      <c r="K10"/>
      <c r="L10"/>
      <c r="M10"/>
      <c r="N10"/>
      <c r="O10"/>
      <c r="P10"/>
    </row>
    <row r="11" spans="1:16" x14ac:dyDescent="0.25">
      <c r="A11" s="52" t="s">
        <v>9</v>
      </c>
      <c r="B11" s="52">
        <v>-212.92733388729121</v>
      </c>
      <c r="C11" s="52">
        <v>-105.42334289244327</v>
      </c>
      <c r="D11" s="52">
        <v>-379.89917430331502</v>
      </c>
      <c r="E11" s="52">
        <f t="shared" ca="1" si="0"/>
        <v>-274.47583141087176</v>
      </c>
      <c r="F11"/>
      <c r="G11"/>
      <c r="H11"/>
      <c r="I11"/>
      <c r="J11"/>
      <c r="K11"/>
      <c r="L11"/>
      <c r="M11"/>
      <c r="N11"/>
      <c r="O11"/>
      <c r="P11"/>
    </row>
    <row r="12" spans="1:16" x14ac:dyDescent="0.25">
      <c r="A12" s="51" t="s">
        <v>7</v>
      </c>
      <c r="B12" s="51"/>
      <c r="C12" s="51"/>
      <c r="D12" s="51"/>
      <c r="E12" s="51"/>
      <c r="F12"/>
      <c r="G12"/>
      <c r="H12"/>
      <c r="I12"/>
      <c r="J12"/>
      <c r="K12"/>
      <c r="L12"/>
      <c r="M12"/>
      <c r="N12"/>
      <c r="O12"/>
      <c r="P12"/>
    </row>
    <row r="13" spans="1:16" x14ac:dyDescent="0.25">
      <c r="A13" s="51" t="s">
        <v>10</v>
      </c>
      <c r="B13" s="51">
        <v>0.76777194205899191</v>
      </c>
      <c r="C13" s="51">
        <v>-1.0382012787675801</v>
      </c>
      <c r="D13" s="51">
        <v>-1.1090719979896102</v>
      </c>
      <c r="E13" s="51">
        <f t="shared" ref="E13:E19" ca="1" si="1">D13-C13</f>
        <v>-7.0870719222030143E-2</v>
      </c>
      <c r="F13"/>
      <c r="G13"/>
      <c r="H13"/>
      <c r="I13"/>
      <c r="J13"/>
      <c r="K13"/>
      <c r="L13"/>
      <c r="M13"/>
      <c r="N13"/>
      <c r="O13"/>
      <c r="P13"/>
    </row>
    <row r="14" spans="1:16" x14ac:dyDescent="0.25">
      <c r="A14" s="51" t="s">
        <v>11</v>
      </c>
      <c r="B14" s="51">
        <v>-687.92391077849823</v>
      </c>
      <c r="C14" s="51">
        <v>-477.37686931609267</v>
      </c>
      <c r="D14" s="51">
        <v>-700.31089031841884</v>
      </c>
      <c r="E14" s="51">
        <f t="shared" ca="1" si="1"/>
        <v>-222.93402100232618</v>
      </c>
      <c r="F14"/>
      <c r="G14"/>
      <c r="H14"/>
      <c r="I14"/>
      <c r="J14"/>
      <c r="K14"/>
      <c r="L14"/>
      <c r="M14"/>
      <c r="N14"/>
      <c r="O14"/>
      <c r="P14"/>
    </row>
    <row r="15" spans="1:16" x14ac:dyDescent="0.25">
      <c r="A15" s="52" t="s">
        <v>12</v>
      </c>
      <c r="B15" s="52">
        <v>-4602.4162066642075</v>
      </c>
      <c r="C15" s="52">
        <v>-9162.340280744651</v>
      </c>
      <c r="D15" s="52">
        <v>-4099.0747687223702</v>
      </c>
      <c r="E15" s="52">
        <f t="shared" ca="1" si="1"/>
        <v>5063.2655120222807</v>
      </c>
      <c r="F15"/>
      <c r="G15"/>
      <c r="H15"/>
      <c r="I15"/>
      <c r="J15"/>
      <c r="K15"/>
      <c r="L15"/>
      <c r="M15"/>
      <c r="N15"/>
      <c r="O15"/>
      <c r="P15"/>
    </row>
    <row r="16" spans="1:16" x14ac:dyDescent="0.25">
      <c r="A16" s="52" t="s">
        <v>13</v>
      </c>
      <c r="B16" s="52">
        <v>8597.5283866219379</v>
      </c>
      <c r="C16" s="52">
        <v>8654.6459055943815</v>
      </c>
      <c r="D16" s="52">
        <v>970.68432033001056</v>
      </c>
      <c r="E16" s="52">
        <f t="shared" ca="1" si="1"/>
        <v>-7683.961585264371</v>
      </c>
      <c r="F16"/>
      <c r="G16"/>
      <c r="H16"/>
      <c r="I16"/>
      <c r="J16"/>
      <c r="K16"/>
      <c r="L16"/>
      <c r="M16"/>
      <c r="N16"/>
      <c r="O16"/>
      <c r="P16"/>
    </row>
    <row r="17" spans="1:16" x14ac:dyDescent="0.25">
      <c r="A17" s="52" t="s">
        <v>14</v>
      </c>
      <c r="B17" s="52">
        <v>-4704.9388969414331</v>
      </c>
      <c r="C17" s="52">
        <v>13.306505834178097</v>
      </c>
      <c r="D17" s="52">
        <v>2412.426558073942</v>
      </c>
      <c r="E17" s="52">
        <f t="shared" ca="1" si="1"/>
        <v>2399.1200522397639</v>
      </c>
      <c r="F17"/>
      <c r="G17"/>
      <c r="H17"/>
      <c r="I17"/>
      <c r="J17"/>
      <c r="K17"/>
      <c r="L17"/>
      <c r="M17"/>
      <c r="N17"/>
      <c r="O17"/>
      <c r="P17"/>
    </row>
    <row r="18" spans="1:16" x14ac:dyDescent="0.25">
      <c r="A18" s="52" t="s">
        <v>15</v>
      </c>
      <c r="B18" s="52">
        <v>4.9550000000000001</v>
      </c>
      <c r="C18" s="52">
        <v>4.9550000000000001</v>
      </c>
      <c r="D18" s="52">
        <v>-0.48599999999999999</v>
      </c>
      <c r="E18" s="52">
        <f t="shared" ca="1" si="1"/>
        <v>-5.4409999999999998</v>
      </c>
      <c r="F18"/>
      <c r="G18"/>
      <c r="H18"/>
      <c r="I18"/>
      <c r="J18"/>
      <c r="K18"/>
      <c r="L18"/>
      <c r="M18"/>
      <c r="N18"/>
      <c r="O18"/>
      <c r="P18"/>
    </row>
    <row r="19" spans="1:16" x14ac:dyDescent="0.25">
      <c r="A19" s="52" t="s">
        <v>16</v>
      </c>
      <c r="B19" s="52">
        <v>12.055999999999999</v>
      </c>
      <c r="C19" s="52">
        <v>12.055999999999999</v>
      </c>
      <c r="D19" s="52">
        <v>16.138999999999999</v>
      </c>
      <c r="E19" s="52">
        <f t="shared" ca="1" si="1"/>
        <v>4.0830000000000002</v>
      </c>
      <c r="F19"/>
      <c r="G19"/>
      <c r="H19"/>
      <c r="I19"/>
      <c r="J19"/>
      <c r="K19"/>
      <c r="L19"/>
      <c r="M19"/>
      <c r="N19"/>
      <c r="O19"/>
      <c r="P19"/>
    </row>
    <row r="20" spans="1:16" x14ac:dyDescent="0.25">
      <c r="A20" s="51"/>
      <c r="B20" s="51"/>
      <c r="C20" s="51"/>
      <c r="D20" s="51"/>
      <c r="E20" s="51"/>
      <c r="F20"/>
      <c r="G20"/>
      <c r="H20"/>
      <c r="I20"/>
      <c r="J20"/>
      <c r="K20"/>
      <c r="L20"/>
      <c r="M20"/>
      <c r="N20"/>
      <c r="O20"/>
      <c r="P20"/>
    </row>
    <row r="21" spans="1:16" x14ac:dyDescent="0.25">
      <c r="A21" s="48" t="s">
        <v>17</v>
      </c>
      <c r="B21" s="51">
        <v>-64.126051723350301</v>
      </c>
      <c r="C21" s="51">
        <v>115.94277587252948</v>
      </c>
      <c r="D21" s="51">
        <v>-127.47534050136653</v>
      </c>
      <c r="E21" s="51">
        <f ca="1">D21-C21</f>
        <v>-243.418116373896</v>
      </c>
      <c r="F21"/>
      <c r="G21"/>
      <c r="H21"/>
      <c r="I21"/>
      <c r="J21"/>
      <c r="K21"/>
      <c r="L21"/>
      <c r="M21"/>
      <c r="N21"/>
      <c r="O21"/>
      <c r="P21"/>
    </row>
    <row r="22" spans="1:16" s="4" customFormat="1" x14ac:dyDescent="0.25"/>
    <row r="23" spans="1:16" s="4" customFormat="1" x14ac:dyDescent="0.25">
      <c r="A23" s="53"/>
      <c r="B23" s="55"/>
      <c r="C23" s="55"/>
      <c r="D23" s="55"/>
    </row>
    <row r="24" spans="1:16" s="4" customFormat="1" x14ac:dyDescent="0.25"/>
    <row r="25" spans="1:16" s="4" customFormat="1" x14ac:dyDescent="0.25"/>
    <row r="26" spans="1:16" s="4" customFormat="1" x14ac:dyDescent="0.25"/>
    <row r="27" spans="1:16" s="4" customFormat="1" x14ac:dyDescent="0.25"/>
    <row r="28" spans="1:16" s="4" customFormat="1" x14ac:dyDescent="0.25"/>
    <row r="29" spans="1:16" s="4" customFormat="1" x14ac:dyDescent="0.25"/>
    <row r="30" spans="1:16" s="4" customFormat="1" x14ac:dyDescent="0.25"/>
    <row r="31" spans="1:16" s="4" customFormat="1" x14ac:dyDescent="0.25"/>
    <row r="32" spans="1:16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  <row r="42" s="4" customFormat="1" x14ac:dyDescent="0.25"/>
    <row r="43" s="4" customFormat="1" x14ac:dyDescent="0.25"/>
    <row r="44" s="4" customFormat="1" x14ac:dyDescent="0.25"/>
    <row r="45" s="4" customFormat="1" x14ac:dyDescent="0.25"/>
    <row r="46" s="4" customFormat="1" x14ac:dyDescent="0.25"/>
    <row r="47" s="4" customFormat="1" x14ac:dyDescent="0.25"/>
    <row r="48" s="4" customFormat="1" x14ac:dyDescent="0.25"/>
    <row r="49" s="4" customFormat="1" x14ac:dyDescent="0.25"/>
    <row r="50" s="4" customFormat="1" x14ac:dyDescent="0.25"/>
    <row r="51" s="4" customFormat="1" x14ac:dyDescent="0.25"/>
    <row r="52" s="4" customFormat="1" x14ac:dyDescent="0.25"/>
    <row r="53" s="4" customFormat="1" x14ac:dyDescent="0.25"/>
    <row r="54" s="4" customFormat="1" x14ac:dyDescent="0.25"/>
    <row r="55" s="4" customFormat="1" x14ac:dyDescent="0.25"/>
    <row r="56" s="4" customFormat="1" x14ac:dyDescent="0.25"/>
    <row r="57" s="4" customFormat="1" x14ac:dyDescent="0.25"/>
    <row r="58" s="4" customFormat="1" x14ac:dyDescent="0.25"/>
    <row r="59" s="4" customFormat="1" x14ac:dyDescent="0.25"/>
    <row r="60" s="4" customFormat="1" x14ac:dyDescent="0.25"/>
    <row r="61" s="4" customFormat="1" x14ac:dyDescent="0.25"/>
    <row r="62" s="4" customFormat="1" x14ac:dyDescent="0.25"/>
    <row r="63" s="4" customFormat="1" x14ac:dyDescent="0.25"/>
    <row r="64" s="4" customFormat="1" x14ac:dyDescent="0.25"/>
    <row r="65" s="4" customFormat="1" x14ac:dyDescent="0.25"/>
    <row r="66" s="4" customFormat="1" x14ac:dyDescent="0.25"/>
    <row r="67" s="4" customFormat="1" x14ac:dyDescent="0.25"/>
    <row r="68" s="4" customFormat="1" x14ac:dyDescent="0.25"/>
    <row r="69" s="4" customFormat="1" x14ac:dyDescent="0.25"/>
    <row r="70" s="4" customFormat="1" x14ac:dyDescent="0.25"/>
    <row r="71" s="4" customFormat="1" x14ac:dyDescent="0.25"/>
    <row r="72" s="4" customFormat="1" x14ac:dyDescent="0.25"/>
    <row r="73" s="4" customFormat="1" x14ac:dyDescent="0.25"/>
    <row r="74" s="4" customFormat="1" x14ac:dyDescent="0.25"/>
    <row r="75" s="4" customFormat="1" x14ac:dyDescent="0.25"/>
    <row r="76" s="4" customFormat="1" x14ac:dyDescent="0.25"/>
    <row r="77" s="4" customFormat="1" x14ac:dyDescent="0.25"/>
    <row r="78" s="4" customFormat="1" x14ac:dyDescent="0.25"/>
    <row r="79" s="4" customFormat="1" x14ac:dyDescent="0.25"/>
    <row r="80" s="4" customFormat="1" x14ac:dyDescent="0.25"/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</sheetData>
  <printOptions horizontalCentered="1"/>
  <pageMargins left="0.7" right="0.7" top="0.75" bottom="0.75" header="0.3" footer="0.3"/>
  <pageSetup scale="87" orientation="landscape" r:id="rId1"/>
  <headerFooter>
    <oddHeader>&amp;CBalance of Payments Tables 2013 (BPM6)</oddHeader>
  </headerFooter>
  <ignoredErrors>
    <ignoredError sqref="B4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3D449-4F4E-471F-952F-B84EA88CA0CF}">
  <sheetPr>
    <tabColor rgb="FF00B050"/>
    <pageSetUpPr fitToPage="1"/>
  </sheetPr>
  <dimension ref="A1:W37"/>
  <sheetViews>
    <sheetView zoomScaleNormal="100" workbookViewId="0">
      <selection activeCell="N20" sqref="N20"/>
    </sheetView>
  </sheetViews>
  <sheetFormatPr defaultColWidth="17" defaultRowHeight="15" x14ac:dyDescent="0.25"/>
  <cols>
    <col min="1" max="1" width="60.28515625" style="58" customWidth="1"/>
    <col min="2" max="3" width="10.140625" style="58" bestFit="1" customWidth="1"/>
    <col min="4" max="4" width="9.85546875" style="58" bestFit="1" customWidth="1"/>
    <col min="5" max="6" width="10.140625" style="58" bestFit="1" customWidth="1"/>
    <col min="7" max="7" width="9.85546875" style="58" bestFit="1" customWidth="1"/>
    <col min="8" max="10" width="9.85546875" style="58" customWidth="1"/>
    <col min="11" max="11" width="7.85546875" style="58" bestFit="1" customWidth="1"/>
    <col min="12" max="12" width="7.28515625" style="58" bestFit="1" customWidth="1"/>
    <col min="13" max="13" width="6.85546875" style="58" bestFit="1" customWidth="1"/>
    <col min="14" max="16384" width="17" style="58"/>
  </cols>
  <sheetData>
    <row r="1" spans="1:23" ht="21" customHeight="1" x14ac:dyDescent="0.25">
      <c r="A1" s="78" t="s">
        <v>61</v>
      </c>
    </row>
    <row r="2" spans="1:23" ht="21" customHeight="1" x14ac:dyDescent="0.25"/>
    <row r="3" spans="1:23" s="59" customFormat="1" ht="24.75" customHeight="1" x14ac:dyDescent="0.25">
      <c r="A3" s="60"/>
      <c r="B3" s="60"/>
      <c r="C3" s="60"/>
      <c r="D3" s="60"/>
      <c r="E3" s="60" t="s">
        <v>19</v>
      </c>
      <c r="F3" s="60"/>
      <c r="G3" s="60"/>
      <c r="H3" s="136"/>
      <c r="I3" s="136"/>
      <c r="J3" s="136"/>
    </row>
    <row r="4" spans="1:23" s="59" customFormat="1" ht="22.5" customHeight="1" x14ac:dyDescent="0.25">
      <c r="B4" s="139">
        <v>2022</v>
      </c>
      <c r="C4" s="139"/>
      <c r="D4" s="139"/>
      <c r="E4" s="139" t="s">
        <v>730</v>
      </c>
      <c r="F4" s="139"/>
      <c r="G4" s="139"/>
      <c r="H4" s="139" t="s">
        <v>731</v>
      </c>
      <c r="I4" s="139"/>
      <c r="J4" s="139"/>
      <c r="K4" s="138" t="s">
        <v>732</v>
      </c>
      <c r="L4" s="138"/>
      <c r="M4" s="138"/>
    </row>
    <row r="5" spans="1:23" s="59" customFormat="1" ht="18.75" customHeight="1" x14ac:dyDescent="0.25">
      <c r="A5" s="61"/>
      <c r="B5" s="62" t="s">
        <v>21</v>
      </c>
      <c r="C5" s="62" t="s">
        <v>22</v>
      </c>
      <c r="D5" s="63" t="s">
        <v>23</v>
      </c>
      <c r="E5" s="62" t="s">
        <v>21</v>
      </c>
      <c r="F5" s="62" t="s">
        <v>22</v>
      </c>
      <c r="G5" s="63" t="s">
        <v>23</v>
      </c>
      <c r="H5" s="62" t="s">
        <v>21</v>
      </c>
      <c r="I5" s="62" t="s">
        <v>22</v>
      </c>
      <c r="J5" s="63" t="s">
        <v>23</v>
      </c>
      <c r="K5" s="63" t="s">
        <v>21</v>
      </c>
      <c r="L5" s="63" t="s">
        <v>22</v>
      </c>
      <c r="M5" s="63" t="s">
        <v>23</v>
      </c>
    </row>
    <row r="6" spans="1:23" s="59" customFormat="1" ht="6" customHeight="1" x14ac:dyDescent="0.25">
      <c r="A6" s="61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</row>
    <row r="7" spans="1:23" s="61" customFormat="1" x14ac:dyDescent="0.25">
      <c r="A7" s="65" t="s">
        <v>24</v>
      </c>
      <c r="B7" s="79">
        <v>11379.54368822258</v>
      </c>
      <c r="C7" s="79">
        <v>12004.109319219788</v>
      </c>
      <c r="D7" s="79">
        <v>-624.56563099720688</v>
      </c>
      <c r="E7" s="79">
        <v>14700.673881968403</v>
      </c>
      <c r="F7" s="79">
        <v>15292.955325878262</v>
      </c>
      <c r="G7" s="79">
        <v>-592.28144390985585</v>
      </c>
      <c r="H7" s="79">
        <v>14165.612222791864</v>
      </c>
      <c r="I7" s="79">
        <v>14737.338700610924</v>
      </c>
      <c r="J7" s="79">
        <v>-571.72647781906016</v>
      </c>
      <c r="K7" s="143">
        <f ca="1">H7-E7</f>
        <v>-535.06165917653925</v>
      </c>
      <c r="L7" s="143">
        <f ca="1">I7-F7</f>
        <v>-555.61662526733744</v>
      </c>
      <c r="M7" s="143">
        <f ca="1">J7-G7</f>
        <v>20.554966090795688</v>
      </c>
      <c r="O7" s="66"/>
      <c r="P7" s="66"/>
      <c r="Q7" s="66"/>
      <c r="R7" s="66"/>
      <c r="S7" s="66"/>
      <c r="T7" s="66"/>
      <c r="U7" s="66"/>
      <c r="V7" s="66"/>
      <c r="W7" s="66"/>
    </row>
    <row r="8" spans="1:23" s="61" customFormat="1" x14ac:dyDescent="0.25">
      <c r="A8" s="67" t="s">
        <v>25</v>
      </c>
      <c r="B8" s="79">
        <v>3512.6898005731027</v>
      </c>
      <c r="C8" s="79">
        <v>2739.051851505551</v>
      </c>
      <c r="D8" s="79">
        <v>773.63794906755174</v>
      </c>
      <c r="E8" s="79">
        <v>3926.5447556580721</v>
      </c>
      <c r="F8" s="79">
        <v>2889.9456458147697</v>
      </c>
      <c r="G8" s="79">
        <v>1036.5991098433021</v>
      </c>
      <c r="H8" s="79">
        <v>4196.0972111415422</v>
      </c>
      <c r="I8" s="79">
        <v>3143.5826005642889</v>
      </c>
      <c r="J8" s="79">
        <v>1052.5146105772528</v>
      </c>
      <c r="K8" s="143">
        <f t="shared" ref="K8:K32" ca="1" si="0">H8-E8</f>
        <v>269.55245548347011</v>
      </c>
      <c r="L8" s="143">
        <f t="shared" ref="L8:L32" ca="1" si="1">I8-F8</f>
        <v>253.63695474951919</v>
      </c>
      <c r="M8" s="143">
        <f t="shared" ref="M8:M32" ca="1" si="2">J8-G8</f>
        <v>15.915500733950694</v>
      </c>
      <c r="O8" s="66"/>
      <c r="P8" s="66"/>
      <c r="Q8" s="66"/>
      <c r="R8" s="66"/>
      <c r="S8" s="66"/>
      <c r="T8" s="66"/>
      <c r="U8" s="66"/>
      <c r="V8" s="66"/>
      <c r="W8" s="66"/>
    </row>
    <row r="9" spans="1:23" s="61" customFormat="1" x14ac:dyDescent="0.25">
      <c r="A9" s="68" t="s">
        <v>26</v>
      </c>
      <c r="B9" s="79">
        <v>103.36038776119409</v>
      </c>
      <c r="C9" s="79">
        <v>1340.047006480745</v>
      </c>
      <c r="D9" s="79">
        <v>-1236.686618719551</v>
      </c>
      <c r="E9" s="79">
        <v>160.06954999999999</v>
      </c>
      <c r="F9" s="79">
        <v>1366.6931691504101</v>
      </c>
      <c r="G9" s="79">
        <v>-1206.6236191504101</v>
      </c>
      <c r="H9" s="79">
        <v>223.85947494483761</v>
      </c>
      <c r="I9" s="79">
        <v>1480.1896020361282</v>
      </c>
      <c r="J9" s="79">
        <v>-1256.3301270912907</v>
      </c>
      <c r="K9" s="143">
        <f t="shared" ca="1" si="0"/>
        <v>63.789924944837622</v>
      </c>
      <c r="L9" s="143">
        <f t="shared" ca="1" si="1"/>
        <v>113.49643288571815</v>
      </c>
      <c r="M9" s="143">
        <f t="shared" ca="1" si="2"/>
        <v>-49.706507940880556</v>
      </c>
      <c r="N9" s="69"/>
      <c r="O9" s="66"/>
      <c r="P9" s="66"/>
      <c r="Q9" s="66"/>
      <c r="R9" s="66"/>
      <c r="S9" s="66"/>
      <c r="T9" s="66"/>
      <c r="U9" s="66"/>
      <c r="V9" s="66"/>
      <c r="W9" s="66"/>
    </row>
    <row r="10" spans="1:23" s="61" customFormat="1" x14ac:dyDescent="0.25">
      <c r="A10" s="68" t="s">
        <v>27</v>
      </c>
      <c r="B10" s="79">
        <v>3409.3294128119087</v>
      </c>
      <c r="C10" s="79">
        <v>1399.0048450248059</v>
      </c>
      <c r="D10" s="79">
        <v>2010.3245677871028</v>
      </c>
      <c r="E10" s="79">
        <v>3766.4752056580719</v>
      </c>
      <c r="F10" s="79">
        <v>1523.2524766643596</v>
      </c>
      <c r="G10" s="79">
        <v>2243.2227289937123</v>
      </c>
      <c r="H10" s="79">
        <v>3972.2377361967042</v>
      </c>
      <c r="I10" s="79">
        <v>1663.3929985281607</v>
      </c>
      <c r="J10" s="79">
        <v>2308.8447376685435</v>
      </c>
      <c r="K10" s="143">
        <f t="shared" ca="1" si="0"/>
        <v>205.76253053863229</v>
      </c>
      <c r="L10" s="143">
        <f t="shared" ca="1" si="1"/>
        <v>140.14052186380104</v>
      </c>
      <c r="M10" s="143">
        <f t="shared" ca="1" si="2"/>
        <v>65.62200867483125</v>
      </c>
      <c r="O10" s="66"/>
      <c r="P10" s="66"/>
      <c r="Q10" s="66"/>
      <c r="R10" s="66"/>
      <c r="S10" s="66"/>
      <c r="T10" s="66"/>
      <c r="U10" s="66"/>
      <c r="V10" s="66"/>
      <c r="W10" s="66"/>
    </row>
    <row r="11" spans="1:23" s="59" customFormat="1" x14ac:dyDescent="0.25">
      <c r="A11" s="70" t="s">
        <v>28</v>
      </c>
      <c r="B11" s="80">
        <v>67.587240768776681</v>
      </c>
      <c r="C11" s="80">
        <v>193.78472160587054</v>
      </c>
      <c r="D11" s="80">
        <v>-126.19748083709386</v>
      </c>
      <c r="E11" s="80">
        <v>78.146514061070278</v>
      </c>
      <c r="F11" s="80">
        <v>230.24357385995592</v>
      </c>
      <c r="G11" s="80">
        <v>-152.09705979888565</v>
      </c>
      <c r="H11" s="80">
        <v>95.176716486170278</v>
      </c>
      <c r="I11" s="80">
        <v>244.91740264812731</v>
      </c>
      <c r="J11" s="80">
        <v>-149.74068616195703</v>
      </c>
      <c r="K11" s="143">
        <f t="shared" ca="1" si="0"/>
        <v>17.030202425100001</v>
      </c>
      <c r="L11" s="143">
        <f t="shared" ca="1" si="1"/>
        <v>14.673828788171392</v>
      </c>
      <c r="M11" s="143">
        <f t="shared" ca="1" si="2"/>
        <v>2.3563736369286232</v>
      </c>
      <c r="O11" s="66"/>
      <c r="P11" s="66"/>
      <c r="Q11" s="66"/>
      <c r="R11" s="66"/>
      <c r="S11" s="66"/>
      <c r="T11" s="66"/>
      <c r="U11" s="66"/>
      <c r="V11" s="66"/>
      <c r="W11" s="66"/>
    </row>
    <row r="12" spans="1:23" s="59" customFormat="1" x14ac:dyDescent="0.25">
      <c r="A12" s="70" t="s">
        <v>29</v>
      </c>
      <c r="B12" s="80">
        <v>537.23275866401389</v>
      </c>
      <c r="C12" s="80">
        <v>220.39741313107163</v>
      </c>
      <c r="D12" s="80">
        <v>316.83534553294226</v>
      </c>
      <c r="E12" s="80">
        <v>701.84171324438375</v>
      </c>
      <c r="F12" s="80">
        <v>276.34383126227129</v>
      </c>
      <c r="G12" s="80">
        <v>425.49788198211246</v>
      </c>
      <c r="H12" s="80">
        <v>706.24368843237005</v>
      </c>
      <c r="I12" s="80">
        <v>298.01980891384778</v>
      </c>
      <c r="J12" s="80">
        <v>408.22387951852227</v>
      </c>
      <c r="K12" s="143">
        <f t="shared" ca="1" si="0"/>
        <v>4.4019751879862952</v>
      </c>
      <c r="L12" s="143">
        <f t="shared" ca="1" si="1"/>
        <v>21.675977651576488</v>
      </c>
      <c r="M12" s="143">
        <f t="shared" ca="1" si="2"/>
        <v>-17.274002463590193</v>
      </c>
      <c r="O12" s="66"/>
      <c r="P12" s="66"/>
      <c r="Q12" s="66"/>
      <c r="R12" s="66"/>
      <c r="S12" s="66"/>
      <c r="T12" s="66"/>
      <c r="U12" s="66"/>
      <c r="V12" s="66"/>
      <c r="W12" s="66"/>
    </row>
    <row r="13" spans="1:23" s="59" customFormat="1" x14ac:dyDescent="0.25">
      <c r="A13" s="70" t="s">
        <v>30</v>
      </c>
      <c r="B13" s="80">
        <v>685.16257485249241</v>
      </c>
      <c r="C13" s="80">
        <v>265.87845752329605</v>
      </c>
      <c r="D13" s="80">
        <v>419.28411732919636</v>
      </c>
      <c r="E13" s="80">
        <v>701.97593037156946</v>
      </c>
      <c r="F13" s="80">
        <v>284.07932220912693</v>
      </c>
      <c r="G13" s="80">
        <v>417.89660816244253</v>
      </c>
      <c r="H13" s="80">
        <v>748.10565663574562</v>
      </c>
      <c r="I13" s="80">
        <v>311.82985386168684</v>
      </c>
      <c r="J13" s="80">
        <v>436.27580277405877</v>
      </c>
      <c r="K13" s="143">
        <f t="shared" ca="1" si="0"/>
        <v>46.129726264176156</v>
      </c>
      <c r="L13" s="143">
        <f t="shared" ca="1" si="1"/>
        <v>27.750531652559914</v>
      </c>
      <c r="M13" s="143">
        <f t="shared" ca="1" si="2"/>
        <v>18.379194611616242</v>
      </c>
      <c r="O13" s="66"/>
      <c r="P13" s="66"/>
      <c r="Q13" s="66"/>
      <c r="R13" s="66"/>
      <c r="S13" s="66"/>
      <c r="T13" s="66"/>
      <c r="U13" s="66"/>
      <c r="V13" s="66"/>
      <c r="W13" s="66"/>
    </row>
    <row r="14" spans="1:23" s="59" customFormat="1" x14ac:dyDescent="0.25">
      <c r="A14" s="71" t="s">
        <v>31</v>
      </c>
      <c r="B14" s="80">
        <v>1265.3485291770953</v>
      </c>
      <c r="C14" s="80">
        <v>163.17520500880002</v>
      </c>
      <c r="D14" s="80">
        <v>1102.1733241682953</v>
      </c>
      <c r="E14" s="80">
        <v>1384.1154672693899</v>
      </c>
      <c r="F14" s="80">
        <v>183.30965404852958</v>
      </c>
      <c r="G14" s="80">
        <v>1200.8058132208603</v>
      </c>
      <c r="H14" s="80">
        <v>1443.9129422288891</v>
      </c>
      <c r="I14" s="80">
        <v>191.32978673914138</v>
      </c>
      <c r="J14" s="80">
        <v>1252.5831554897477</v>
      </c>
      <c r="K14" s="143">
        <f t="shared" ca="1" si="0"/>
        <v>59.797474959499141</v>
      </c>
      <c r="L14" s="143">
        <f t="shared" ca="1" si="1"/>
        <v>8.0201326906118027</v>
      </c>
      <c r="M14" s="143">
        <f t="shared" ca="1" si="2"/>
        <v>51.777342268887423</v>
      </c>
      <c r="N14" s="69"/>
      <c r="O14" s="66"/>
      <c r="P14" s="66"/>
      <c r="Q14" s="66"/>
      <c r="R14" s="66"/>
      <c r="S14" s="66"/>
      <c r="T14" s="66"/>
      <c r="U14" s="66"/>
      <c r="V14" s="66"/>
      <c r="W14" s="66"/>
    </row>
    <row r="15" spans="1:23" s="59" customFormat="1" ht="14.25" customHeight="1" x14ac:dyDescent="0.25">
      <c r="A15" s="71" t="s">
        <v>32</v>
      </c>
      <c r="B15" s="80">
        <v>17.992886192462297</v>
      </c>
      <c r="C15" s="80">
        <v>78.176664407223598</v>
      </c>
      <c r="D15" s="80">
        <v>-60.183778214761304</v>
      </c>
      <c r="E15" s="80">
        <v>16.289021382026881</v>
      </c>
      <c r="F15" s="80">
        <v>76.390692018788428</v>
      </c>
      <c r="G15" s="80">
        <v>-60.101670636761547</v>
      </c>
      <c r="H15" s="80">
        <v>15.109838381776459</v>
      </c>
      <c r="I15" s="80">
        <v>83.935116948038598</v>
      </c>
      <c r="J15" s="80">
        <v>-68.825278566262142</v>
      </c>
      <c r="K15" s="143">
        <f t="shared" ca="1" si="0"/>
        <v>-1.179183000250422</v>
      </c>
      <c r="L15" s="143">
        <f t="shared" ca="1" si="1"/>
        <v>7.5444249292501695</v>
      </c>
      <c r="M15" s="143">
        <f t="shared" ca="1" si="2"/>
        <v>-8.723607929500595</v>
      </c>
      <c r="O15" s="66"/>
      <c r="P15" s="66"/>
      <c r="Q15" s="66"/>
      <c r="R15" s="66"/>
      <c r="S15" s="66"/>
      <c r="T15" s="66"/>
      <c r="U15" s="66"/>
      <c r="V15" s="66"/>
      <c r="W15" s="66"/>
    </row>
    <row r="16" spans="1:23" s="59" customFormat="1" x14ac:dyDescent="0.25">
      <c r="A16" s="70" t="s">
        <v>33</v>
      </c>
      <c r="B16" s="80">
        <v>812.44502294170104</v>
      </c>
      <c r="C16" s="80">
        <v>363.15944000000007</v>
      </c>
      <c r="D16" s="80">
        <v>449.28558294170097</v>
      </c>
      <c r="E16" s="80">
        <v>857.88509846530451</v>
      </c>
      <c r="F16" s="80">
        <v>375.43866999999995</v>
      </c>
      <c r="G16" s="80">
        <v>482.44642846530456</v>
      </c>
      <c r="H16" s="80">
        <v>943.11821605888122</v>
      </c>
      <c r="I16" s="80">
        <v>428.28914000000009</v>
      </c>
      <c r="J16" s="80">
        <v>514.82907605888113</v>
      </c>
      <c r="K16" s="143">
        <f t="shared" ca="1" si="0"/>
        <v>85.233117593576708</v>
      </c>
      <c r="L16" s="143">
        <f t="shared" ca="1" si="1"/>
        <v>52.850470000000144</v>
      </c>
      <c r="M16" s="143">
        <f t="shared" ca="1" si="2"/>
        <v>32.382647593576564</v>
      </c>
      <c r="O16" s="66"/>
      <c r="P16" s="66"/>
      <c r="Q16" s="66"/>
      <c r="R16" s="66"/>
      <c r="S16" s="66"/>
      <c r="T16" s="66"/>
      <c r="U16" s="66"/>
      <c r="V16" s="66"/>
      <c r="W16" s="66"/>
    </row>
    <row r="17" spans="1:23" s="59" customFormat="1" x14ac:dyDescent="0.25">
      <c r="A17" s="72" t="s">
        <v>34</v>
      </c>
      <c r="B17" s="80">
        <v>1.3771199999999999</v>
      </c>
      <c r="C17" s="80">
        <v>3.1306169427270767</v>
      </c>
      <c r="D17" s="80">
        <v>-1.7534969427270768</v>
      </c>
      <c r="E17" s="80">
        <v>0.80270000000000008</v>
      </c>
      <c r="F17" s="80">
        <v>4.7106291707342827</v>
      </c>
      <c r="G17" s="80">
        <v>-3.9079291707342825</v>
      </c>
      <c r="H17" s="80">
        <v>0</v>
      </c>
      <c r="I17" s="80">
        <v>3.3276526262824428</v>
      </c>
      <c r="J17" s="80">
        <v>-3.3276526262824428</v>
      </c>
      <c r="K17" s="143">
        <f t="shared" ca="1" si="0"/>
        <v>-0.80270000000000008</v>
      </c>
      <c r="L17" s="143">
        <f t="shared" ca="1" si="1"/>
        <v>-1.3829765444518398</v>
      </c>
      <c r="M17" s="143">
        <f t="shared" ca="1" si="2"/>
        <v>0.58027654445183963</v>
      </c>
      <c r="O17" s="66"/>
      <c r="P17" s="66"/>
      <c r="Q17" s="66"/>
      <c r="R17" s="66"/>
      <c r="S17" s="66"/>
      <c r="T17" s="66"/>
      <c r="U17" s="66"/>
      <c r="V17" s="66"/>
      <c r="W17" s="66"/>
    </row>
    <row r="18" spans="1:23" s="59" customFormat="1" x14ac:dyDescent="0.25">
      <c r="A18" s="70" t="s">
        <v>35</v>
      </c>
      <c r="B18" s="80">
        <v>22.183280215366583</v>
      </c>
      <c r="C18" s="80">
        <v>111.30232640581674</v>
      </c>
      <c r="D18" s="80">
        <v>-89.119046190450163</v>
      </c>
      <c r="E18" s="80">
        <v>25.418760864326369</v>
      </c>
      <c r="F18" s="80">
        <v>92.736104094953021</v>
      </c>
      <c r="G18" s="80">
        <v>-67.317343230626648</v>
      </c>
      <c r="H18" s="80">
        <v>20.57067797287127</v>
      </c>
      <c r="I18" s="80">
        <v>101.74423679103626</v>
      </c>
      <c r="J18" s="80">
        <v>-81.173558818164992</v>
      </c>
      <c r="K18" s="143">
        <f t="shared" ca="1" si="0"/>
        <v>-4.8480828914550997</v>
      </c>
      <c r="L18" s="143">
        <f t="shared" ca="1" si="1"/>
        <v>9.0081326960832371</v>
      </c>
      <c r="M18" s="143">
        <f t="shared" ca="1" si="2"/>
        <v>-13.856215587538344</v>
      </c>
      <c r="O18" s="66"/>
      <c r="P18" s="66"/>
      <c r="Q18" s="66"/>
      <c r="R18" s="66"/>
      <c r="S18" s="66"/>
      <c r="T18" s="66"/>
      <c r="U18" s="66"/>
      <c r="V18" s="66"/>
      <c r="W18" s="66"/>
    </row>
    <row r="19" spans="1:23" s="61" customFormat="1" x14ac:dyDescent="0.25">
      <c r="A19" s="67" t="s">
        <v>36</v>
      </c>
      <c r="B19" s="79">
        <v>4117.1817205997659</v>
      </c>
      <c r="C19" s="79">
        <v>5302.4579667772332</v>
      </c>
      <c r="D19" s="79">
        <v>-1185.2762461774673</v>
      </c>
      <c r="E19" s="79">
        <v>5545.6801653678431</v>
      </c>
      <c r="F19" s="79">
        <v>7069.1373762285575</v>
      </c>
      <c r="G19" s="79">
        <v>-1523.4572108607144</v>
      </c>
      <c r="H19" s="79">
        <v>5136.159175821329</v>
      </c>
      <c r="I19" s="79">
        <v>6380.5010899143281</v>
      </c>
      <c r="J19" s="79">
        <v>-1244.3419140929991</v>
      </c>
      <c r="K19" s="143">
        <f t="shared" ca="1" si="0"/>
        <v>-409.5209895465141</v>
      </c>
      <c r="L19" s="143">
        <f t="shared" ca="1" si="1"/>
        <v>-688.63628631422944</v>
      </c>
      <c r="M19" s="143">
        <f t="shared" ca="1" si="2"/>
        <v>279.11529676771534</v>
      </c>
      <c r="O19" s="66"/>
      <c r="P19" s="66"/>
      <c r="Q19" s="66"/>
      <c r="R19" s="66"/>
      <c r="S19" s="66"/>
      <c r="T19" s="66"/>
      <c r="U19" s="66"/>
      <c r="V19" s="66"/>
      <c r="W19" s="66"/>
    </row>
    <row r="20" spans="1:23" s="59" customFormat="1" x14ac:dyDescent="0.25">
      <c r="A20" s="70" t="s">
        <v>37</v>
      </c>
      <c r="B20" s="80">
        <v>2.3148321079232836</v>
      </c>
      <c r="C20" s="80">
        <v>42.035380165862733</v>
      </c>
      <c r="D20" s="80">
        <v>-39.720548057939453</v>
      </c>
      <c r="E20" s="80">
        <v>0.7629222708248149</v>
      </c>
      <c r="F20" s="80">
        <v>67.672212440888742</v>
      </c>
      <c r="G20" s="80">
        <v>-66.909290170063926</v>
      </c>
      <c r="H20" s="80">
        <v>1.4446878685054352</v>
      </c>
      <c r="I20" s="80">
        <v>57.562075682429516</v>
      </c>
      <c r="J20" s="80">
        <v>-56.117387813924083</v>
      </c>
      <c r="K20" s="143">
        <f t="shared" ca="1" si="0"/>
        <v>0.68176559768062028</v>
      </c>
      <c r="L20" s="143">
        <f t="shared" ca="1" si="1"/>
        <v>-10.110136758459227</v>
      </c>
      <c r="M20" s="143">
        <f t="shared" ca="1" si="2"/>
        <v>10.791902356139843</v>
      </c>
      <c r="O20" s="66"/>
      <c r="P20" s="66"/>
      <c r="Q20" s="66"/>
      <c r="R20" s="66"/>
      <c r="S20" s="66"/>
      <c r="T20" s="66"/>
      <c r="U20" s="66"/>
      <c r="V20" s="66"/>
      <c r="W20" s="66"/>
    </row>
    <row r="21" spans="1:23" s="59" customFormat="1" x14ac:dyDescent="0.25">
      <c r="A21" s="70" t="s">
        <v>38</v>
      </c>
      <c r="B21" s="80">
        <v>4114.8668884918425</v>
      </c>
      <c r="C21" s="80">
        <v>5260.4225866113702</v>
      </c>
      <c r="D21" s="80">
        <v>-1145.5556981195277</v>
      </c>
      <c r="E21" s="80">
        <v>5544.9172430970184</v>
      </c>
      <c r="F21" s="80">
        <v>7001.4651637876686</v>
      </c>
      <c r="G21" s="80">
        <v>-1456.5479206906502</v>
      </c>
      <c r="H21" s="80">
        <v>5134.7144879528232</v>
      </c>
      <c r="I21" s="80">
        <v>6322.9390142318989</v>
      </c>
      <c r="J21" s="80">
        <v>-1188.2245262790757</v>
      </c>
      <c r="K21" s="143">
        <f t="shared" ca="1" si="0"/>
        <v>-410.20275514419518</v>
      </c>
      <c r="L21" s="143">
        <f t="shared" ca="1" si="1"/>
        <v>-678.52614955576973</v>
      </c>
      <c r="M21" s="143">
        <f t="shared" ca="1" si="2"/>
        <v>268.32339441157455</v>
      </c>
      <c r="O21" s="66"/>
      <c r="P21" s="66"/>
      <c r="Q21" s="66"/>
      <c r="R21" s="66"/>
      <c r="S21" s="66"/>
      <c r="T21" s="66"/>
      <c r="U21" s="66"/>
      <c r="V21" s="66"/>
      <c r="W21" s="66"/>
    </row>
    <row r="22" spans="1:23" s="59" customFormat="1" x14ac:dyDescent="0.25">
      <c r="A22" s="73" t="s">
        <v>39</v>
      </c>
      <c r="B22" s="80">
        <v>739.03964771983112</v>
      </c>
      <c r="C22" s="80">
        <v>3548.5384105480252</v>
      </c>
      <c r="D22" s="80">
        <v>-2809.4987628281942</v>
      </c>
      <c r="E22" s="80">
        <v>17.242141666666665</v>
      </c>
      <c r="F22" s="80">
        <v>3434.8386207902213</v>
      </c>
      <c r="G22" s="80">
        <v>-3417.5964791235547</v>
      </c>
      <c r="H22" s="80">
        <v>23.801305460983311</v>
      </c>
      <c r="I22" s="80">
        <v>2561.362549349828</v>
      </c>
      <c r="J22" s="80">
        <v>-2537.5612438888447</v>
      </c>
      <c r="K22" s="143">
        <f t="shared" ca="1" si="0"/>
        <v>6.5591637943166461</v>
      </c>
      <c r="L22" s="143">
        <f t="shared" ca="1" si="1"/>
        <v>-873.4760714403933</v>
      </c>
      <c r="M22" s="143">
        <f t="shared" ca="1" si="2"/>
        <v>880.03523523470994</v>
      </c>
      <c r="O22" s="66"/>
      <c r="P22" s="66"/>
      <c r="Q22" s="66"/>
      <c r="R22" s="66"/>
      <c r="S22" s="66"/>
      <c r="T22" s="66"/>
      <c r="U22" s="66"/>
      <c r="V22" s="66"/>
      <c r="W22" s="66"/>
    </row>
    <row r="23" spans="1:23" s="59" customFormat="1" x14ac:dyDescent="0.25">
      <c r="A23" s="73" t="s">
        <v>40</v>
      </c>
      <c r="B23" s="80">
        <v>2450.029467146313</v>
      </c>
      <c r="C23" s="80">
        <v>825.50348260785836</v>
      </c>
      <c r="D23" s="80">
        <v>1624.5259845384546</v>
      </c>
      <c r="E23" s="80">
        <v>3073.0751721504544</v>
      </c>
      <c r="F23" s="80">
        <v>1186.7701825000001</v>
      </c>
      <c r="G23" s="80">
        <v>1886.3049896504542</v>
      </c>
      <c r="H23" s="80">
        <v>3423.8617191494895</v>
      </c>
      <c r="I23" s="80">
        <v>1412.1849345023979</v>
      </c>
      <c r="J23" s="80">
        <v>2011.6767846470916</v>
      </c>
      <c r="K23" s="143">
        <f t="shared" ca="1" si="0"/>
        <v>350.78654699903518</v>
      </c>
      <c r="L23" s="143">
        <f t="shared" ca="1" si="1"/>
        <v>225.41475200239779</v>
      </c>
      <c r="M23" s="143">
        <f t="shared" ca="1" si="2"/>
        <v>125.37179499663739</v>
      </c>
      <c r="O23" s="66"/>
      <c r="P23" s="66"/>
      <c r="Q23" s="66"/>
      <c r="R23" s="66"/>
      <c r="S23" s="66"/>
      <c r="T23" s="66"/>
      <c r="U23" s="66"/>
      <c r="V23" s="66"/>
      <c r="W23" s="66"/>
    </row>
    <row r="24" spans="1:23" s="59" customFormat="1" x14ac:dyDescent="0.25">
      <c r="A24" s="73" t="s">
        <v>41</v>
      </c>
      <c r="B24" s="80">
        <v>922.88977362569801</v>
      </c>
      <c r="C24" s="80">
        <v>886.38069345548706</v>
      </c>
      <c r="D24" s="80">
        <v>36.50908017021095</v>
      </c>
      <c r="E24" s="80">
        <v>2446.3549292798975</v>
      </c>
      <c r="F24" s="80">
        <v>2379.8563604974465</v>
      </c>
      <c r="G24" s="80">
        <v>66.498568782451002</v>
      </c>
      <c r="H24" s="80">
        <v>1677.1864633423506</v>
      </c>
      <c r="I24" s="80">
        <v>2349.3915303796734</v>
      </c>
      <c r="J24" s="80">
        <v>-672.20506703732281</v>
      </c>
      <c r="K24" s="143">
        <f t="shared" ca="1" si="0"/>
        <v>-769.1684659375469</v>
      </c>
      <c r="L24" s="143">
        <f t="shared" ca="1" si="1"/>
        <v>-30.46483011777309</v>
      </c>
      <c r="M24" s="143">
        <f t="shared" ca="1" si="2"/>
        <v>-738.70363581977381</v>
      </c>
      <c r="O24" s="66"/>
      <c r="P24" s="66"/>
      <c r="Q24" s="66"/>
      <c r="R24" s="66"/>
      <c r="S24" s="66"/>
      <c r="T24" s="66"/>
      <c r="U24" s="66"/>
      <c r="V24" s="66"/>
      <c r="W24" s="66"/>
    </row>
    <row r="25" spans="1:23" s="59" customFormat="1" x14ac:dyDescent="0.25">
      <c r="A25" s="73" t="s">
        <v>42</v>
      </c>
      <c r="B25" s="80">
        <v>2.9079999999999999</v>
      </c>
      <c r="C25" s="80">
        <v>0</v>
      </c>
      <c r="D25" s="80">
        <v>2.9079999999999999</v>
      </c>
      <c r="E25" s="80">
        <v>8.2449999999999992</v>
      </c>
      <c r="F25" s="80">
        <v>0</v>
      </c>
      <c r="G25" s="80">
        <v>8.2449999999999992</v>
      </c>
      <c r="H25" s="80">
        <v>9.8650000000000002</v>
      </c>
      <c r="I25" s="80">
        <v>0</v>
      </c>
      <c r="J25" s="80">
        <v>9.8650000000000002</v>
      </c>
      <c r="K25" s="143">
        <f t="shared" ca="1" si="0"/>
        <v>1.620000000000001</v>
      </c>
      <c r="L25" s="143">
        <f t="shared" ca="1" si="1"/>
        <v>0</v>
      </c>
      <c r="M25" s="143">
        <f t="shared" ca="1" si="2"/>
        <v>1.620000000000001</v>
      </c>
      <c r="O25" s="66"/>
      <c r="P25" s="66"/>
      <c r="Q25" s="66"/>
      <c r="R25" s="66"/>
      <c r="S25" s="66"/>
      <c r="T25" s="66"/>
      <c r="U25" s="66"/>
      <c r="V25" s="66"/>
      <c r="W25" s="66"/>
    </row>
    <row r="26" spans="1:23" s="61" customFormat="1" x14ac:dyDescent="0.25">
      <c r="A26" s="67" t="s">
        <v>43</v>
      </c>
      <c r="B26" s="79">
        <v>3749.6721670497122</v>
      </c>
      <c r="C26" s="79">
        <v>3962.5995009370035</v>
      </c>
      <c r="D26" s="79">
        <v>-212.9273338872913</v>
      </c>
      <c r="E26" s="79">
        <v>5228.44896094249</v>
      </c>
      <c r="F26" s="79">
        <v>5333.8723038349335</v>
      </c>
      <c r="G26" s="79">
        <v>-105.42334289244354</v>
      </c>
      <c r="H26" s="79">
        <v>4833.3558358289929</v>
      </c>
      <c r="I26" s="79">
        <v>5213.2550101323068</v>
      </c>
      <c r="J26" s="79">
        <v>-379.89917430331388</v>
      </c>
      <c r="K26" s="143">
        <f t="shared" ca="1" si="0"/>
        <v>-395.09312511349708</v>
      </c>
      <c r="L26" s="143">
        <f t="shared" ca="1" si="1"/>
        <v>-120.61729370262674</v>
      </c>
      <c r="M26" s="143">
        <f t="shared" ca="1" si="2"/>
        <v>-274.47583141087034</v>
      </c>
      <c r="O26" s="66"/>
      <c r="P26" s="66"/>
      <c r="Q26" s="66"/>
      <c r="R26" s="66"/>
      <c r="S26" s="66"/>
      <c r="T26" s="66"/>
      <c r="U26" s="66"/>
      <c r="V26" s="66"/>
      <c r="W26" s="66"/>
    </row>
    <row r="27" spans="1:23" s="59" customFormat="1" x14ac:dyDescent="0.25">
      <c r="A27" s="70" t="s">
        <v>44</v>
      </c>
      <c r="B27" s="80">
        <v>0.53868000000000005</v>
      </c>
      <c r="C27" s="80">
        <v>1.3360000000000001</v>
      </c>
      <c r="D27" s="80">
        <v>-0.79732000000000003</v>
      </c>
      <c r="E27" s="80">
        <v>0.56267183999999992</v>
      </c>
      <c r="F27" s="80">
        <v>1.6870000000000001</v>
      </c>
      <c r="G27" s="80">
        <v>-1.1243281600000001</v>
      </c>
      <c r="H27" s="80">
        <v>0.50092730784000006</v>
      </c>
      <c r="I27" s="80">
        <v>2.1440000000000001</v>
      </c>
      <c r="J27" s="80">
        <v>-1.6430726921600001</v>
      </c>
      <c r="K27" s="143">
        <f t="shared" ca="1" si="0"/>
        <v>-6.1744532159999865E-2</v>
      </c>
      <c r="L27" s="143">
        <f t="shared" ca="1" si="1"/>
        <v>0.45700000000000007</v>
      </c>
      <c r="M27" s="143">
        <f t="shared" ca="1" si="2"/>
        <v>-0.51874453215999994</v>
      </c>
      <c r="O27" s="66"/>
      <c r="P27" s="66"/>
      <c r="Q27" s="66"/>
      <c r="R27" s="66"/>
      <c r="S27" s="66"/>
      <c r="T27" s="66"/>
      <c r="U27" s="66"/>
      <c r="V27" s="66"/>
      <c r="W27" s="66"/>
    </row>
    <row r="28" spans="1:23" s="59" customFormat="1" x14ac:dyDescent="0.25">
      <c r="A28" s="70" t="s">
        <v>45</v>
      </c>
      <c r="B28" s="80">
        <v>8.3104491591463425</v>
      </c>
      <c r="C28" s="80">
        <v>406.98379212679384</v>
      </c>
      <c r="D28" s="80">
        <v>-398.6733429676475</v>
      </c>
      <c r="E28" s="80">
        <v>8.2696003526422768</v>
      </c>
      <c r="F28" s="80">
        <v>435.4105175478573</v>
      </c>
      <c r="G28" s="80">
        <v>-427.14091719521502</v>
      </c>
      <c r="H28" s="80">
        <v>8.1355572639353007</v>
      </c>
      <c r="I28" s="80">
        <v>446.49088388541958</v>
      </c>
      <c r="J28" s="80">
        <v>-438.35532662148427</v>
      </c>
      <c r="K28" s="143">
        <f t="shared" ca="1" si="0"/>
        <v>-0.13404308870697612</v>
      </c>
      <c r="L28" s="143">
        <f t="shared" ca="1" si="1"/>
        <v>11.080366337562282</v>
      </c>
      <c r="M28" s="143">
        <f t="shared" ca="1" si="2"/>
        <v>-11.214409426269242</v>
      </c>
      <c r="O28" s="66"/>
      <c r="P28" s="66"/>
      <c r="Q28" s="66"/>
      <c r="R28" s="66"/>
      <c r="S28" s="66"/>
      <c r="T28" s="66"/>
      <c r="U28" s="66"/>
      <c r="V28" s="66"/>
      <c r="W28" s="66"/>
    </row>
    <row r="29" spans="1:23" s="59" customFormat="1" x14ac:dyDescent="0.25">
      <c r="A29" s="70" t="s">
        <v>46</v>
      </c>
      <c r="B29" s="80">
        <v>3740.823037890566</v>
      </c>
      <c r="C29" s="80">
        <v>3554.2797088102097</v>
      </c>
      <c r="D29" s="80">
        <v>186.54332908035622</v>
      </c>
      <c r="E29" s="80">
        <v>5219.6166887498475</v>
      </c>
      <c r="F29" s="80">
        <v>4896.7747862870765</v>
      </c>
      <c r="G29" s="80">
        <v>322.84190246277103</v>
      </c>
      <c r="H29" s="80">
        <v>4824.7193512572176</v>
      </c>
      <c r="I29" s="80">
        <v>4764.6201262468876</v>
      </c>
      <c r="J29" s="80">
        <v>60.099225010329974</v>
      </c>
      <c r="K29" s="143">
        <f t="shared" ca="1" si="0"/>
        <v>-394.89733749262996</v>
      </c>
      <c r="L29" s="143">
        <f t="shared" ca="1" si="1"/>
        <v>-132.1546600401889</v>
      </c>
      <c r="M29" s="143">
        <f t="shared" ca="1" si="2"/>
        <v>-262.74267745244106</v>
      </c>
      <c r="O29" s="66"/>
      <c r="P29" s="66"/>
      <c r="Q29" s="66"/>
      <c r="R29" s="66"/>
      <c r="S29" s="66"/>
      <c r="T29" s="66"/>
      <c r="U29" s="66"/>
      <c r="V29" s="66"/>
      <c r="W29" s="66"/>
    </row>
    <row r="30" spans="1:23" s="59" customFormat="1" x14ac:dyDescent="0.25">
      <c r="A30" s="65" t="s">
        <v>47</v>
      </c>
      <c r="B30" s="79">
        <v>0.9244131736520308</v>
      </c>
      <c r="C30" s="79">
        <v>0.1566412315930388</v>
      </c>
      <c r="D30" s="79">
        <v>0.76777194205899202</v>
      </c>
      <c r="E30" s="79">
        <v>0.19833333333333333</v>
      </c>
      <c r="F30" s="79">
        <v>1.2365346121009133</v>
      </c>
      <c r="G30" s="79">
        <v>-1.0382012787675801</v>
      </c>
      <c r="H30" s="79">
        <v>0</v>
      </c>
      <c r="I30" s="79">
        <v>1.1090719979896102</v>
      </c>
      <c r="J30" s="79">
        <v>-1.1090719979896102</v>
      </c>
      <c r="K30" s="143">
        <f t="shared" ca="1" si="0"/>
        <v>-0.19833333333333333</v>
      </c>
      <c r="L30" s="143">
        <f t="shared" ca="1" si="1"/>
        <v>-0.12746261411130311</v>
      </c>
      <c r="M30" s="143">
        <f t="shared" ca="1" si="2"/>
        <v>-7.0870719222030143E-2</v>
      </c>
      <c r="O30" s="66"/>
      <c r="P30" s="66"/>
      <c r="Q30" s="66"/>
      <c r="R30" s="66"/>
      <c r="S30" s="66"/>
      <c r="T30" s="66"/>
      <c r="U30" s="66"/>
      <c r="V30" s="66"/>
      <c r="W30" s="66"/>
    </row>
    <row r="31" spans="1:23" s="59" customFormat="1" ht="30" x14ac:dyDescent="0.25">
      <c r="A31" s="74" t="s">
        <v>48</v>
      </c>
      <c r="B31" s="80">
        <v>0</v>
      </c>
      <c r="C31" s="80">
        <v>0</v>
      </c>
      <c r="D31" s="80">
        <v>0</v>
      </c>
      <c r="E31" s="80">
        <v>0</v>
      </c>
      <c r="F31" s="80">
        <v>0</v>
      </c>
      <c r="G31" s="80">
        <v>0</v>
      </c>
      <c r="H31" s="80">
        <v>0</v>
      </c>
      <c r="I31" s="80">
        <v>0</v>
      </c>
      <c r="J31" s="80">
        <v>0</v>
      </c>
      <c r="K31" s="143">
        <f t="shared" ca="1" si="0"/>
        <v>0</v>
      </c>
      <c r="L31" s="143">
        <f t="shared" ca="1" si="1"/>
        <v>0</v>
      </c>
      <c r="M31" s="143">
        <f t="shared" ca="1" si="2"/>
        <v>0</v>
      </c>
      <c r="O31" s="66"/>
      <c r="P31" s="66"/>
      <c r="Q31" s="66"/>
      <c r="R31" s="66"/>
      <c r="S31" s="66"/>
      <c r="T31" s="66"/>
      <c r="U31" s="66"/>
      <c r="V31" s="66"/>
      <c r="W31" s="66"/>
    </row>
    <row r="32" spans="1:23" s="59" customFormat="1" x14ac:dyDescent="0.25">
      <c r="A32" s="74" t="s">
        <v>49</v>
      </c>
      <c r="B32" s="80">
        <v>0.9244131736520308</v>
      </c>
      <c r="C32" s="80">
        <v>0.1566412315930388</v>
      </c>
      <c r="D32" s="80">
        <v>0.76777194205899202</v>
      </c>
      <c r="E32" s="80">
        <v>0.19833333333333333</v>
      </c>
      <c r="F32" s="80">
        <v>1.2365346121009133</v>
      </c>
      <c r="G32" s="80">
        <v>-1.0382012787675801</v>
      </c>
      <c r="H32" s="80">
        <v>0</v>
      </c>
      <c r="I32" s="80">
        <v>1.1090719979896102</v>
      </c>
      <c r="J32" s="80">
        <v>-1.1090719979896102</v>
      </c>
      <c r="K32" s="143">
        <f t="shared" ca="1" si="0"/>
        <v>-0.19833333333333333</v>
      </c>
      <c r="L32" s="143">
        <f t="shared" ca="1" si="1"/>
        <v>-0.12746261411130311</v>
      </c>
      <c r="M32" s="143">
        <f t="shared" ca="1" si="2"/>
        <v>-7.0870719222030143E-2</v>
      </c>
      <c r="O32" s="66"/>
      <c r="P32" s="66"/>
      <c r="Q32" s="66"/>
      <c r="R32" s="66"/>
      <c r="S32" s="66"/>
      <c r="T32" s="66"/>
      <c r="U32" s="66"/>
      <c r="V32" s="66"/>
      <c r="W32" s="66"/>
    </row>
    <row r="33" spans="1:15" ht="12" customHeight="1" x14ac:dyDescent="0.25">
      <c r="A33" s="59" t="s">
        <v>18</v>
      </c>
      <c r="B33" s="56"/>
      <c r="C33" s="56"/>
      <c r="D33" s="56"/>
      <c r="E33" s="56"/>
      <c r="F33" s="56"/>
      <c r="G33" s="56"/>
      <c r="H33" s="56"/>
      <c r="I33" s="56"/>
      <c r="J33" s="56"/>
      <c r="K33" s="57"/>
      <c r="L33" s="57"/>
      <c r="M33" s="57"/>
      <c r="N33" s="59"/>
      <c r="O33" s="59"/>
    </row>
    <row r="34" spans="1:15" ht="20.25" customHeight="1" x14ac:dyDescent="0.25">
      <c r="A34" s="59"/>
      <c r="B34" s="56"/>
      <c r="C34" s="56"/>
      <c r="D34" s="56"/>
      <c r="E34" s="56"/>
      <c r="F34" s="56"/>
      <c r="G34" s="56"/>
      <c r="H34" s="56"/>
      <c r="I34" s="56"/>
      <c r="J34" s="56"/>
      <c r="K34" s="75"/>
      <c r="L34" s="75"/>
      <c r="M34" s="75"/>
      <c r="N34" s="59"/>
      <c r="O34" s="59"/>
    </row>
    <row r="35" spans="1:15" s="59" customFormat="1" ht="20.100000000000001" customHeight="1" x14ac:dyDescent="0.25">
      <c r="B35" s="56"/>
      <c r="C35" s="56"/>
      <c r="D35" s="56"/>
      <c r="E35" s="56"/>
      <c r="F35" s="56"/>
      <c r="G35" s="56"/>
      <c r="H35" s="56"/>
      <c r="I35" s="56"/>
      <c r="J35" s="56"/>
      <c r="K35" s="75"/>
      <c r="L35" s="75"/>
      <c r="M35" s="75"/>
    </row>
    <row r="36" spans="1:15" ht="12.75" customHeight="1" x14ac:dyDescent="0.25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</row>
    <row r="37" spans="1:15" x14ac:dyDescent="0.25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</row>
  </sheetData>
  <mergeCells count="4">
    <mergeCell ref="K4:M4"/>
    <mergeCell ref="B4:D4"/>
    <mergeCell ref="E4:G4"/>
    <mergeCell ref="H4:J4"/>
  </mergeCells>
  <printOptions gridLines="1"/>
  <pageMargins left="0" right="0" top="0.25" bottom="0.25" header="0" footer="0"/>
  <pageSetup scale="5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94CAE-DFDE-4B85-9AA9-BE8813BCA125}">
  <sheetPr>
    <tabColor rgb="FF00B050"/>
  </sheetPr>
  <dimension ref="A1:M81"/>
  <sheetViews>
    <sheetView zoomScaleNormal="100" workbookViewId="0">
      <selection activeCell="G26" sqref="G26"/>
    </sheetView>
  </sheetViews>
  <sheetFormatPr defaultColWidth="17" defaultRowHeight="15" x14ac:dyDescent="0.25"/>
  <cols>
    <col min="1" max="1" width="39" style="91" customWidth="1"/>
    <col min="2" max="12" width="12.42578125" style="58" customWidth="1"/>
    <col min="13" max="13" width="9.42578125" style="58" customWidth="1"/>
    <col min="14" max="14" width="16" style="58" customWidth="1"/>
    <col min="15" max="15" width="14.85546875" style="58" customWidth="1"/>
    <col min="16" max="16" width="13.28515625" style="58" customWidth="1"/>
    <col min="17" max="16384" width="17" style="58"/>
  </cols>
  <sheetData>
    <row r="1" spans="1:13" ht="18.75" customHeight="1" x14ac:dyDescent="0.25">
      <c r="A1" s="58"/>
    </row>
    <row r="2" spans="1:13" s="59" customFormat="1" ht="21" customHeight="1" x14ac:dyDescent="0.25">
      <c r="G2" s="81" t="s">
        <v>63</v>
      </c>
      <c r="H2" s="81"/>
      <c r="I2" s="81"/>
      <c r="J2" s="81"/>
    </row>
    <row r="3" spans="1:13" s="59" customFormat="1" ht="21" customHeight="1" x14ac:dyDescent="0.25"/>
    <row r="4" spans="1:13" s="59" customFormat="1" x14ac:dyDescent="0.25">
      <c r="A4" s="60"/>
      <c r="B4" s="138"/>
      <c r="C4" s="138"/>
      <c r="D4" s="138"/>
      <c r="E4" s="138"/>
      <c r="F4" s="138"/>
      <c r="G4" s="138"/>
      <c r="H4" s="136"/>
      <c r="I4" s="136"/>
      <c r="J4" s="136"/>
      <c r="K4" s="138" t="s">
        <v>732</v>
      </c>
      <c r="L4" s="138"/>
      <c r="M4" s="138"/>
    </row>
    <row r="5" spans="1:13" s="59" customFormat="1" ht="17.25" x14ac:dyDescent="0.25">
      <c r="B5" s="139">
        <v>2022</v>
      </c>
      <c r="C5" s="139"/>
      <c r="D5" s="139"/>
      <c r="E5" s="139" t="s">
        <v>730</v>
      </c>
      <c r="F5" s="139"/>
      <c r="G5" s="139"/>
      <c r="H5" s="139" t="s">
        <v>731</v>
      </c>
      <c r="I5" s="139"/>
      <c r="J5" s="139"/>
      <c r="K5" s="77"/>
      <c r="L5" s="77" t="s">
        <v>20</v>
      </c>
      <c r="M5" s="77"/>
    </row>
    <row r="6" spans="1:13" s="59" customFormat="1" ht="89.45" customHeight="1" x14ac:dyDescent="0.25">
      <c r="A6" s="76" t="s">
        <v>50</v>
      </c>
      <c r="B6" s="82" t="s">
        <v>52</v>
      </c>
      <c r="C6" s="82" t="s">
        <v>53</v>
      </c>
      <c r="D6" s="83" t="s">
        <v>51</v>
      </c>
      <c r="E6" s="82" t="s">
        <v>52</v>
      </c>
      <c r="F6" s="82" t="s">
        <v>53</v>
      </c>
      <c r="G6" s="83" t="s">
        <v>51</v>
      </c>
      <c r="H6" s="82" t="s">
        <v>52</v>
      </c>
      <c r="I6" s="82" t="s">
        <v>53</v>
      </c>
      <c r="J6" s="83" t="s">
        <v>51</v>
      </c>
      <c r="K6" s="82" t="s">
        <v>52</v>
      </c>
      <c r="L6" s="82" t="s">
        <v>53</v>
      </c>
      <c r="M6" s="83" t="s">
        <v>51</v>
      </c>
    </row>
    <row r="7" spans="1:13" s="59" customFormat="1" x14ac:dyDescent="0.25">
      <c r="A7" s="76"/>
      <c r="B7" s="84"/>
      <c r="C7" s="84"/>
      <c r="D7" s="85"/>
      <c r="E7" s="84"/>
      <c r="F7" s="84"/>
      <c r="G7" s="85"/>
      <c r="H7" s="84"/>
      <c r="I7" s="84"/>
      <c r="J7" s="85"/>
      <c r="K7" s="86"/>
      <c r="L7" s="86"/>
      <c r="M7" s="85"/>
    </row>
    <row r="8" spans="1:13" s="59" customFormat="1" x14ac:dyDescent="0.25">
      <c r="A8" s="87" t="s">
        <v>54</v>
      </c>
      <c r="B8" s="147">
        <v>-639.42948305152674</v>
      </c>
      <c r="C8" s="147">
        <v>-2620.6032200402778</v>
      </c>
      <c r="D8" s="147">
        <v>1981.173736988751</v>
      </c>
      <c r="E8" s="152">
        <v>914.79817630263278</v>
      </c>
      <c r="F8" s="152">
        <v>10077.138457047284</v>
      </c>
      <c r="G8" s="152">
        <v>-9162.340280744651</v>
      </c>
      <c r="H8" s="152">
        <v>-1451.2791231299698</v>
      </c>
      <c r="I8" s="152">
        <v>2647.7956455924</v>
      </c>
      <c r="J8" s="152">
        <v>-4099.0747687223702</v>
      </c>
      <c r="K8" s="151">
        <f ca="1">H8-E8</f>
        <v>-2366.0772994326026</v>
      </c>
      <c r="L8" s="151">
        <f ca="1">I8-F8</f>
        <v>-7429.3428114548842</v>
      </c>
      <c r="M8" s="151">
        <f ca="1">J8-G8</f>
        <v>5063.2655120222807</v>
      </c>
    </row>
    <row r="9" spans="1:13" s="59" customFormat="1" x14ac:dyDescent="0.25">
      <c r="A9" s="87" t="s">
        <v>55</v>
      </c>
      <c r="B9" s="147">
        <v>11533.731077616965</v>
      </c>
      <c r="C9" s="147">
        <v>1507.4355953333325</v>
      </c>
      <c r="D9" s="147">
        <v>10026.295482283633</v>
      </c>
      <c r="E9" s="152">
        <v>5264.2555005943814</v>
      </c>
      <c r="F9" s="152">
        <v>-3390.3904050000001</v>
      </c>
      <c r="G9" s="152">
        <v>8654.6459055943815</v>
      </c>
      <c r="H9" s="152">
        <v>-36.791171949113021</v>
      </c>
      <c r="I9" s="152">
        <v>-1007.4754922791236</v>
      </c>
      <c r="J9" s="152">
        <v>970.68432033001056</v>
      </c>
      <c r="K9" s="151">
        <f t="shared" ref="K9:K11" ca="1" si="0">H9-E9</f>
        <v>-5301.0466725434944</v>
      </c>
      <c r="L9" s="151">
        <f t="shared" ref="L9:L11" ca="1" si="1">I9-F9</f>
        <v>2382.9149127208766</v>
      </c>
      <c r="M9" s="151">
        <f t="shared" ref="M9:M11" ca="1" si="2">J9-G9</f>
        <v>-7683.961585264371</v>
      </c>
    </row>
    <row r="10" spans="1:13" s="59" customFormat="1" x14ac:dyDescent="0.25">
      <c r="A10" s="87" t="s">
        <v>56</v>
      </c>
      <c r="B10" s="147">
        <v>-10768.42864266753</v>
      </c>
      <c r="C10" s="147">
        <v>1929.4344873833506</v>
      </c>
      <c r="D10" s="147">
        <v>-12697.86313005088</v>
      </c>
      <c r="E10" s="152">
        <v>15237.510670564305</v>
      </c>
      <c r="F10" s="152">
        <v>15224.204164730127</v>
      </c>
      <c r="G10" s="152">
        <v>13.306505834178097</v>
      </c>
      <c r="H10" s="152">
        <v>-375.62537282672804</v>
      </c>
      <c r="I10" s="152">
        <v>-2788.05193090067</v>
      </c>
      <c r="J10" s="152">
        <v>2412.426558073942</v>
      </c>
      <c r="K10" s="151">
        <f t="shared" ca="1" si="0"/>
        <v>-15613.136043391032</v>
      </c>
      <c r="L10" s="151">
        <f t="shared" ca="1" si="1"/>
        <v>-18012.256095630797</v>
      </c>
      <c r="M10" s="151">
        <f t="shared" ca="1" si="2"/>
        <v>2399.1200522397639</v>
      </c>
    </row>
    <row r="11" spans="1:13" s="59" customFormat="1" x14ac:dyDescent="0.25">
      <c r="A11" s="87" t="s">
        <v>57</v>
      </c>
      <c r="B11" s="147">
        <v>5.4409999999999998</v>
      </c>
      <c r="C11" s="147">
        <v>0</v>
      </c>
      <c r="D11" s="147">
        <v>5.4409999999999998</v>
      </c>
      <c r="E11" s="152">
        <v>4.9550000000000001</v>
      </c>
      <c r="F11" s="152">
        <v>0</v>
      </c>
      <c r="G11" s="152">
        <v>4.9550000000000001</v>
      </c>
      <c r="H11" s="152">
        <v>-0.48599999999999999</v>
      </c>
      <c r="I11" s="152">
        <v>0</v>
      </c>
      <c r="J11" s="152">
        <v>-0.48599999999999999</v>
      </c>
      <c r="K11" s="151">
        <f t="shared" ca="1" si="0"/>
        <v>-5.4409999999999998</v>
      </c>
      <c r="L11" s="151">
        <f t="shared" ca="1" si="1"/>
        <v>0</v>
      </c>
      <c r="M11" s="151">
        <f t="shared" ca="1" si="2"/>
        <v>-5.4409999999999998</v>
      </c>
    </row>
    <row r="12" spans="1:13" s="59" customFormat="1" x14ac:dyDescent="0.25">
      <c r="A12" s="87" t="s">
        <v>58</v>
      </c>
      <c r="B12" s="147">
        <v>-2.9710000000000001</v>
      </c>
      <c r="C12" s="147"/>
      <c r="D12" s="147">
        <v>-2.9710000000000001</v>
      </c>
      <c r="E12" s="152">
        <v>12.055999999999999</v>
      </c>
      <c r="F12" s="152"/>
      <c r="G12" s="152">
        <v>12.055999999999999</v>
      </c>
      <c r="H12" s="152">
        <v>16.138999999999999</v>
      </c>
      <c r="I12" s="152"/>
      <c r="J12" s="152">
        <v>16.138999999999999</v>
      </c>
      <c r="K12" s="151">
        <f ca="1">H12-E12</f>
        <v>4.0830000000000002</v>
      </c>
      <c r="L12" s="151"/>
      <c r="M12" s="151">
        <f ca="1">J12-G12</f>
        <v>4.0830000000000002</v>
      </c>
    </row>
    <row r="13" spans="1:13" s="59" customFormat="1" ht="30" x14ac:dyDescent="0.25">
      <c r="A13" s="88" t="s">
        <v>59</v>
      </c>
      <c r="B13" s="148">
        <v>128.34295189790893</v>
      </c>
      <c r="C13" s="148">
        <v>816.26686267640525</v>
      </c>
      <c r="D13" s="148">
        <v>-687.92391077849629</v>
      </c>
      <c r="E13" s="153">
        <v>21433.575347461319</v>
      </c>
      <c r="F13" s="153">
        <v>21910.952216777412</v>
      </c>
      <c r="G13" s="153">
        <v>-477.37686931609278</v>
      </c>
      <c r="H13" s="153">
        <v>-1848.042667905811</v>
      </c>
      <c r="I13" s="153">
        <v>-1147.7317775873935</v>
      </c>
      <c r="J13" s="153">
        <v>-700.31089031841748</v>
      </c>
      <c r="K13" s="144">
        <f t="shared" ref="K13" ca="1" si="3">H13-E13</f>
        <v>-15613.136043391032</v>
      </c>
      <c r="L13" s="144">
        <f t="shared" ref="L13" ca="1" si="4">I13-F13</f>
        <v>-18012.256095630797</v>
      </c>
      <c r="M13" s="145">
        <f t="shared" ref="M13" ca="1" si="5">J13-G13</f>
        <v>2399.1200522397639</v>
      </c>
    </row>
    <row r="14" spans="1:13" s="59" customFormat="1" x14ac:dyDescent="0.25">
      <c r="A14" s="89"/>
      <c r="B14" s="149"/>
      <c r="C14" s="149"/>
      <c r="D14" s="150"/>
      <c r="E14" s="154"/>
      <c r="F14" s="154"/>
      <c r="G14" s="155"/>
      <c r="H14" s="154"/>
      <c r="I14" s="154"/>
      <c r="J14" s="155"/>
      <c r="K14" s="146"/>
      <c r="L14" s="146"/>
      <c r="M14" s="146"/>
    </row>
    <row r="15" spans="1:13" s="59" customFormat="1" x14ac:dyDescent="0.25">
      <c r="A15" s="90" t="s">
        <v>60</v>
      </c>
      <c r="B15" s="149"/>
      <c r="C15" s="149"/>
      <c r="D15" s="150">
        <v>-64.126051723347274</v>
      </c>
      <c r="E15" s="154"/>
      <c r="F15" s="154"/>
      <c r="G15" s="155">
        <v>115.94277587253134</v>
      </c>
      <c r="H15" s="154"/>
      <c r="I15" s="154"/>
      <c r="J15" s="155">
        <v>-127.47534050136642</v>
      </c>
      <c r="K15" s="146"/>
      <c r="L15" s="146"/>
      <c r="M15" s="146">
        <f ca="1">J15-G15</f>
        <v>-243.41811637389776</v>
      </c>
    </row>
    <row r="16" spans="1:13" s="59" customFormat="1" x14ac:dyDescent="0.25"/>
    <row r="17" spans="1:1" s="59" customFormat="1" x14ac:dyDescent="0.25">
      <c r="A17" t="s">
        <v>723</v>
      </c>
    </row>
    <row r="18" spans="1:1" x14ac:dyDescent="0.25">
      <c r="A18" t="s">
        <v>724</v>
      </c>
    </row>
    <row r="19" spans="1:1" x14ac:dyDescent="0.25">
      <c r="A19" t="s">
        <v>725</v>
      </c>
    </row>
    <row r="20" spans="1:1" x14ac:dyDescent="0.25">
      <c r="A20" s="58"/>
    </row>
    <row r="21" spans="1:1" x14ac:dyDescent="0.25">
      <c r="A21" s="58"/>
    </row>
    <row r="22" spans="1:1" x14ac:dyDescent="0.25">
      <c r="A22" s="58"/>
    </row>
    <row r="23" spans="1:1" x14ac:dyDescent="0.25">
      <c r="A23" s="58"/>
    </row>
    <row r="24" spans="1:1" x14ac:dyDescent="0.25">
      <c r="A24" s="58"/>
    </row>
    <row r="25" spans="1:1" x14ac:dyDescent="0.25">
      <c r="A25" s="58"/>
    </row>
    <row r="26" spans="1:1" x14ac:dyDescent="0.25">
      <c r="A26" s="58"/>
    </row>
    <row r="27" spans="1:1" x14ac:dyDescent="0.25">
      <c r="A27" s="58"/>
    </row>
    <row r="28" spans="1:1" x14ac:dyDescent="0.25">
      <c r="A28" s="58"/>
    </row>
    <row r="29" spans="1:1" x14ac:dyDescent="0.25">
      <c r="A29" s="58"/>
    </row>
    <row r="30" spans="1:1" x14ac:dyDescent="0.25">
      <c r="A30" s="58"/>
    </row>
    <row r="31" spans="1:1" x14ac:dyDescent="0.25">
      <c r="A31" s="58"/>
    </row>
    <row r="32" spans="1:1" x14ac:dyDescent="0.25">
      <c r="A32" s="58"/>
    </row>
    <row r="33" s="58" customFormat="1" x14ac:dyDescent="0.25"/>
    <row r="34" s="58" customFormat="1" x14ac:dyDescent="0.25"/>
    <row r="35" s="58" customFormat="1" x14ac:dyDescent="0.25"/>
    <row r="36" s="58" customFormat="1" x14ac:dyDescent="0.25"/>
    <row r="37" s="58" customFormat="1" x14ac:dyDescent="0.25"/>
    <row r="38" s="58" customFormat="1" x14ac:dyDescent="0.25"/>
    <row r="39" s="58" customFormat="1" x14ac:dyDescent="0.25"/>
    <row r="40" s="58" customFormat="1" x14ac:dyDescent="0.25"/>
    <row r="41" s="58" customFormat="1" x14ac:dyDescent="0.25"/>
    <row r="42" s="58" customFormat="1" x14ac:dyDescent="0.25"/>
    <row r="43" s="58" customFormat="1" x14ac:dyDescent="0.25"/>
    <row r="44" s="58" customFormat="1" x14ac:dyDescent="0.25"/>
    <row r="45" s="58" customFormat="1" x14ac:dyDescent="0.25"/>
    <row r="46" s="58" customFormat="1" x14ac:dyDescent="0.25"/>
    <row r="47" s="58" customFormat="1" x14ac:dyDescent="0.25"/>
    <row r="48" s="58" customFormat="1" x14ac:dyDescent="0.25"/>
    <row r="49" spans="1:13" x14ac:dyDescent="0.25">
      <c r="A49" s="58"/>
    </row>
    <row r="50" spans="1:13" x14ac:dyDescent="0.25">
      <c r="A50" s="58"/>
    </row>
    <row r="51" spans="1:13" x14ac:dyDescent="0.25"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</row>
    <row r="52" spans="1:13" x14ac:dyDescent="0.25"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</row>
    <row r="53" spans="1:13" x14ac:dyDescent="0.25"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</row>
    <row r="54" spans="1:13" x14ac:dyDescent="0.25"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</row>
    <row r="55" spans="1:13" x14ac:dyDescent="0.25"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</row>
    <row r="56" spans="1:13" x14ac:dyDescent="0.25"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</row>
    <row r="57" spans="1:13" x14ac:dyDescent="0.25"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</row>
    <row r="58" spans="1:13" x14ac:dyDescent="0.25"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</row>
    <row r="59" spans="1:13" x14ac:dyDescent="0.25"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</row>
    <row r="60" spans="1:13" x14ac:dyDescent="0.25"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</row>
    <row r="61" spans="1:13" x14ac:dyDescent="0.25"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</row>
    <row r="62" spans="1:13" x14ac:dyDescent="0.25"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</row>
    <row r="63" spans="1:13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</row>
    <row r="64" spans="1:13" x14ac:dyDescent="0.25"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</row>
    <row r="65" spans="2:13" x14ac:dyDescent="0.25"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</row>
    <row r="66" spans="2:13" x14ac:dyDescent="0.25"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</row>
    <row r="67" spans="2:13" x14ac:dyDescent="0.25"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</row>
    <row r="68" spans="2:13" x14ac:dyDescent="0.25"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</row>
    <row r="69" spans="2:13" x14ac:dyDescent="0.25"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</row>
    <row r="70" spans="2:13" x14ac:dyDescent="0.25"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</row>
    <row r="71" spans="2:13" x14ac:dyDescent="0.25"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</row>
    <row r="72" spans="2:13" x14ac:dyDescent="0.25"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</row>
    <row r="73" spans="2:13" x14ac:dyDescent="0.25"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</row>
    <row r="74" spans="2:13" x14ac:dyDescent="0.25"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</row>
    <row r="75" spans="2:13" x14ac:dyDescent="0.25"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</row>
    <row r="76" spans="2:13" x14ac:dyDescent="0.25"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</row>
    <row r="77" spans="2:13" x14ac:dyDescent="0.25"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</row>
    <row r="78" spans="2:13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</row>
    <row r="79" spans="2:13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</row>
    <row r="80" spans="2:13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</row>
    <row r="81" spans="2:13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</row>
  </sheetData>
  <mergeCells count="5">
    <mergeCell ref="B4:G4"/>
    <mergeCell ref="B5:D5"/>
    <mergeCell ref="E5:G5"/>
    <mergeCell ref="K4:M4"/>
    <mergeCell ref="H5:J5"/>
  </mergeCells>
  <printOptions gridLines="1"/>
  <pageMargins left="0" right="0" top="0.25" bottom="0.25" header="0" footer="0"/>
  <pageSetup paperSize="5" scale="6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488F9-5351-49F0-93D6-FA4F9510A2C4}">
  <sheetPr>
    <tabColor rgb="FF00B050"/>
    <pageSetUpPr autoPageBreaks="0"/>
  </sheetPr>
  <dimension ref="B1:N69"/>
  <sheetViews>
    <sheetView showGridLines="0" zoomScaleNormal="100" workbookViewId="0">
      <selection activeCell="C23" sqref="C23:F23"/>
    </sheetView>
  </sheetViews>
  <sheetFormatPr defaultRowHeight="15" x14ac:dyDescent="0.25"/>
  <cols>
    <col min="1" max="1" width="5.42578125" style="5" customWidth="1"/>
    <col min="2" max="2" width="40.28515625" style="5" customWidth="1"/>
    <col min="3" max="6" width="12.85546875" style="96" customWidth="1"/>
    <col min="7" max="8" width="12.85546875" style="5" customWidth="1"/>
    <col min="9" max="9" width="5.5703125" style="5" customWidth="1"/>
    <col min="10" max="10" width="11.7109375" style="5" customWidth="1"/>
    <col min="11" max="16384" width="9.140625" style="5"/>
  </cols>
  <sheetData>
    <row r="1" spans="2:14" ht="20.25" customHeight="1" x14ac:dyDescent="0.25">
      <c r="B1" s="103" t="s">
        <v>76</v>
      </c>
      <c r="C1" s="93"/>
      <c r="D1" s="93"/>
      <c r="E1" s="93"/>
      <c r="F1" s="93"/>
      <c r="G1" s="104"/>
    </row>
    <row r="2" spans="2:14" ht="29.25" customHeight="1" x14ac:dyDescent="0.25">
      <c r="B2" s="117"/>
      <c r="C2" s="117">
        <v>2021</v>
      </c>
      <c r="D2" s="117">
        <v>2022</v>
      </c>
      <c r="E2" s="117" t="s">
        <v>733</v>
      </c>
      <c r="F2" s="117" t="s">
        <v>734</v>
      </c>
      <c r="G2" s="113" t="s">
        <v>735</v>
      </c>
    </row>
    <row r="3" spans="2:14" ht="21" customHeight="1" x14ac:dyDescent="0.25">
      <c r="B3" s="112"/>
      <c r="C3" s="140" t="s">
        <v>726</v>
      </c>
      <c r="D3" s="140"/>
      <c r="E3" s="140"/>
      <c r="F3" s="140"/>
      <c r="G3" s="156"/>
    </row>
    <row r="4" spans="2:14" ht="17.25" customHeight="1" x14ac:dyDescent="0.25">
      <c r="B4" s="111" t="s">
        <v>77</v>
      </c>
      <c r="C4" s="112"/>
      <c r="D4" s="112"/>
      <c r="E4" s="112"/>
      <c r="F4" s="112"/>
      <c r="G4" s="113"/>
    </row>
    <row r="5" spans="2:14" ht="18" customHeight="1" x14ac:dyDescent="0.25">
      <c r="B5" s="114" t="s">
        <v>78</v>
      </c>
      <c r="C5" s="115">
        <v>18700.407166521058</v>
      </c>
      <c r="D5" s="115">
        <v>16734.67820071528</v>
      </c>
      <c r="E5" s="115">
        <v>17534.333754875788</v>
      </c>
      <c r="F5" s="115">
        <v>16564.00612420285</v>
      </c>
      <c r="G5" s="116">
        <v>799.65555416050847</v>
      </c>
      <c r="J5" s="58"/>
      <c r="K5" s="58"/>
      <c r="L5" s="58"/>
      <c r="M5" s="58"/>
      <c r="N5" s="58"/>
    </row>
    <row r="6" spans="2:14" ht="18" customHeight="1" x14ac:dyDescent="0.25">
      <c r="B6" s="114" t="s">
        <v>79</v>
      </c>
      <c r="C6" s="115">
        <v>30278.991565230677</v>
      </c>
      <c r="D6" s="115">
        <v>29416.263135843859</v>
      </c>
      <c r="E6" s="115">
        <v>38341.892997304247</v>
      </c>
      <c r="F6" s="115">
        <v>34637.253831880276</v>
      </c>
      <c r="G6" s="116">
        <v>8925.6298614603875</v>
      </c>
      <c r="J6" s="58"/>
      <c r="K6" s="58"/>
      <c r="L6" s="58"/>
      <c r="M6" s="58"/>
      <c r="N6" s="58"/>
    </row>
    <row r="7" spans="2:14" ht="18" customHeight="1" x14ac:dyDescent="0.25">
      <c r="B7" s="114" t="s">
        <v>80</v>
      </c>
      <c r="C7" s="115">
        <v>42293.487098050311</v>
      </c>
      <c r="D7" s="115">
        <v>54300.735553817693</v>
      </c>
      <c r="E7" s="115">
        <v>60959.311031468613</v>
      </c>
      <c r="F7" s="115">
        <v>64595.620056595253</v>
      </c>
      <c r="G7" s="116">
        <v>6658.5754776509202</v>
      </c>
      <c r="J7" s="58"/>
      <c r="K7" s="58"/>
      <c r="L7" s="58"/>
      <c r="M7" s="58"/>
      <c r="N7" s="58"/>
    </row>
    <row r="8" spans="2:14" ht="14.25" customHeight="1" x14ac:dyDescent="0.25">
      <c r="B8" s="114" t="s">
        <v>81</v>
      </c>
      <c r="C8" s="115">
        <v>21247.589458242328</v>
      </c>
      <c r="D8" s="115">
        <v>22499.594484788995</v>
      </c>
      <c r="E8" s="115">
        <v>21029.240425833337</v>
      </c>
      <c r="F8" s="115">
        <v>20678.497615833334</v>
      </c>
      <c r="G8" s="116">
        <v>-1470.3540589556578</v>
      </c>
      <c r="J8" s="58"/>
      <c r="K8" s="58"/>
      <c r="L8" s="58"/>
      <c r="M8" s="58"/>
      <c r="N8" s="58"/>
    </row>
    <row r="9" spans="2:14" ht="18" customHeight="1" x14ac:dyDescent="0.25">
      <c r="B9" s="114" t="s">
        <v>68</v>
      </c>
      <c r="C9" s="115">
        <v>0</v>
      </c>
      <c r="D9" s="115">
        <v>5.4409999999999998</v>
      </c>
      <c r="E9" s="115">
        <v>0.48599999999999999</v>
      </c>
      <c r="F9" s="115">
        <v>0</v>
      </c>
      <c r="G9" s="116">
        <v>-4.9550000000000001</v>
      </c>
      <c r="J9" s="58"/>
      <c r="K9" s="58"/>
      <c r="L9" s="58"/>
      <c r="M9" s="58"/>
      <c r="N9" s="58"/>
    </row>
    <row r="10" spans="2:14" ht="15" customHeight="1" x14ac:dyDescent="0.25">
      <c r="B10" s="114" t="s">
        <v>82</v>
      </c>
      <c r="C10" s="115">
        <v>43878.380766413982</v>
      </c>
      <c r="D10" s="115">
        <v>27023.200345353343</v>
      </c>
      <c r="E10" s="115">
        <v>36515.239440475969</v>
      </c>
      <c r="F10" s="115">
        <v>43685.73502110361</v>
      </c>
      <c r="G10" s="116">
        <v>9492.0390951226254</v>
      </c>
      <c r="J10" s="58"/>
      <c r="K10" s="58"/>
      <c r="L10" s="58"/>
      <c r="M10" s="58"/>
      <c r="N10" s="58"/>
    </row>
    <row r="11" spans="2:14" ht="20.25" customHeight="1" x14ac:dyDescent="0.25">
      <c r="B11" s="117" t="s">
        <v>71</v>
      </c>
      <c r="C11" s="118">
        <v>156398.85605445836</v>
      </c>
      <c r="D11" s="118">
        <v>149979.91272051918</v>
      </c>
      <c r="E11" s="119">
        <v>174380.50364995794</v>
      </c>
      <c r="F11" s="119">
        <v>180161.11264961533</v>
      </c>
      <c r="G11" s="120">
        <v>24400.590929438767</v>
      </c>
      <c r="J11" s="58"/>
      <c r="K11" s="58"/>
      <c r="L11" s="58"/>
      <c r="M11" s="58"/>
      <c r="N11" s="58"/>
    </row>
    <row r="12" spans="2:14" ht="21" customHeight="1" x14ac:dyDescent="0.25">
      <c r="B12" s="95"/>
      <c r="G12" s="96"/>
      <c r="J12" s="58"/>
      <c r="K12" s="58"/>
      <c r="L12" s="58"/>
      <c r="M12" s="58"/>
      <c r="N12" s="58"/>
    </row>
    <row r="13" spans="2:14" ht="17.25" customHeight="1" x14ac:dyDescent="0.25">
      <c r="B13" s="112"/>
      <c r="C13" s="140" t="s">
        <v>727</v>
      </c>
      <c r="D13" s="140"/>
      <c r="E13" s="140"/>
      <c r="F13" s="140"/>
      <c r="G13" s="156"/>
      <c r="J13" s="58"/>
      <c r="K13" s="58"/>
      <c r="L13" s="58"/>
      <c r="M13" s="58"/>
      <c r="N13" s="58"/>
    </row>
    <row r="14" spans="2:14" ht="21" customHeight="1" x14ac:dyDescent="0.25">
      <c r="B14" s="111" t="s">
        <v>77</v>
      </c>
      <c r="C14" s="121"/>
      <c r="D14" s="121"/>
      <c r="E14" s="121"/>
      <c r="F14" s="121"/>
      <c r="G14" s="113"/>
      <c r="J14" s="58"/>
      <c r="K14" s="58"/>
      <c r="L14" s="58"/>
      <c r="M14" s="58"/>
      <c r="N14" s="58"/>
    </row>
    <row r="15" spans="2:14" ht="21" customHeight="1" x14ac:dyDescent="0.25">
      <c r="B15" s="114" t="s">
        <v>78</v>
      </c>
      <c r="C15" s="115">
        <v>25187.781475456257</v>
      </c>
      <c r="D15" s="115">
        <v>19082.728109991585</v>
      </c>
      <c r="E15" s="115">
        <v>28693.382754189231</v>
      </c>
      <c r="F15" s="115">
        <v>27988.956195542953</v>
      </c>
      <c r="G15" s="116">
        <v>9610.6546441976461</v>
      </c>
      <c r="J15" s="58"/>
      <c r="K15" s="58"/>
      <c r="L15" s="58"/>
      <c r="M15" s="58"/>
      <c r="N15" s="58"/>
    </row>
    <row r="16" spans="2:14" ht="18" customHeight="1" x14ac:dyDescent="0.25">
      <c r="B16" s="114" t="s">
        <v>79</v>
      </c>
      <c r="C16" s="115">
        <v>43166.544863733594</v>
      </c>
      <c r="D16" s="115">
        <v>44656.933264926665</v>
      </c>
      <c r="E16" s="115">
        <v>47629.856655403346</v>
      </c>
      <c r="F16" s="115">
        <v>42722.1765046</v>
      </c>
      <c r="G16" s="116">
        <v>2972.9233904766807</v>
      </c>
      <c r="J16" s="58"/>
      <c r="K16" s="58"/>
      <c r="L16" s="58"/>
      <c r="M16" s="58"/>
      <c r="N16" s="58"/>
    </row>
    <row r="17" spans="2:14" ht="18" customHeight="1" x14ac:dyDescent="0.25">
      <c r="B17" s="114" t="s">
        <v>80</v>
      </c>
      <c r="C17" s="115">
        <v>13421.521209833336</v>
      </c>
      <c r="D17" s="115">
        <v>14991.331772097014</v>
      </c>
      <c r="E17" s="115">
        <v>11586.310988730889</v>
      </c>
      <c r="F17" s="115">
        <v>10535.794507804732</v>
      </c>
      <c r="G17" s="116">
        <v>-3405.0207833661243</v>
      </c>
      <c r="J17" s="58"/>
      <c r="K17" s="58"/>
      <c r="L17" s="58"/>
      <c r="M17" s="58"/>
      <c r="N17" s="58"/>
    </row>
    <row r="18" spans="2:14" ht="15" customHeight="1" x14ac:dyDescent="0.25">
      <c r="B18" s="114" t="s">
        <v>81</v>
      </c>
      <c r="C18" s="115">
        <v>14041.904162567977</v>
      </c>
      <c r="D18" s="115">
        <v>15001.560803401309</v>
      </c>
      <c r="E18" s="115">
        <v>13392.531770921056</v>
      </c>
      <c r="F18" s="115">
        <v>16375.88545894737</v>
      </c>
      <c r="G18" s="116">
        <v>-1609.0290324802536</v>
      </c>
      <c r="J18" s="58"/>
      <c r="K18" s="58"/>
      <c r="L18" s="58"/>
      <c r="M18" s="58"/>
      <c r="N18" s="58"/>
    </row>
    <row r="19" spans="2:14" ht="15" customHeight="1" x14ac:dyDescent="0.25">
      <c r="B19" s="114" t="s">
        <v>68</v>
      </c>
      <c r="C19" s="122" t="s">
        <v>83</v>
      </c>
      <c r="D19" s="122" t="s">
        <v>83</v>
      </c>
      <c r="E19" s="122" t="s">
        <v>83</v>
      </c>
      <c r="F19" s="122" t="s">
        <v>83</v>
      </c>
      <c r="G19" s="122" t="s">
        <v>83</v>
      </c>
      <c r="J19" s="58"/>
      <c r="K19" s="58"/>
      <c r="L19" s="58"/>
      <c r="M19" s="58"/>
      <c r="N19" s="58"/>
    </row>
    <row r="20" spans="2:14" ht="18" customHeight="1" x14ac:dyDescent="0.25">
      <c r="B20" s="114" t="s">
        <v>82</v>
      </c>
      <c r="C20" s="115">
        <v>5892.8005211258387</v>
      </c>
      <c r="D20" s="115">
        <v>4506.2932816905777</v>
      </c>
      <c r="E20" s="115">
        <v>17988.049108401079</v>
      </c>
      <c r="F20" s="115">
        <v>15044.741910226228</v>
      </c>
      <c r="G20" s="116">
        <v>13481.755826710501</v>
      </c>
      <c r="J20" s="58"/>
      <c r="K20" s="58"/>
      <c r="L20" s="58"/>
      <c r="M20" s="58"/>
      <c r="N20" s="58"/>
    </row>
    <row r="21" spans="2:14" ht="21" customHeight="1" x14ac:dyDescent="0.25">
      <c r="B21" s="117" t="s">
        <v>73</v>
      </c>
      <c r="C21" s="118">
        <v>101710.55223271702</v>
      </c>
      <c r="D21" s="118">
        <v>98238.84723210716</v>
      </c>
      <c r="E21" s="118">
        <v>119290.13127764562</v>
      </c>
      <c r="F21" s="118">
        <v>112667.55457712128</v>
      </c>
      <c r="G21" s="120">
        <v>21051.284045538458</v>
      </c>
      <c r="J21" s="58"/>
      <c r="K21" s="58"/>
      <c r="L21" s="58"/>
      <c r="M21" s="58"/>
      <c r="N21" s="58"/>
    </row>
    <row r="22" spans="2:14" ht="17.25" customHeight="1" x14ac:dyDescent="0.25">
      <c r="B22" s="132"/>
      <c r="C22" s="123"/>
      <c r="D22" s="123"/>
      <c r="E22" s="123"/>
      <c r="F22" s="123"/>
      <c r="G22" s="132"/>
      <c r="J22" s="58"/>
      <c r="K22" s="58"/>
      <c r="L22" s="58"/>
      <c r="M22" s="58"/>
      <c r="N22" s="58"/>
    </row>
    <row r="23" spans="2:14" ht="18" customHeight="1" x14ac:dyDescent="0.25">
      <c r="B23" s="124"/>
      <c r="C23" s="140" t="s">
        <v>728</v>
      </c>
      <c r="D23" s="140"/>
      <c r="E23" s="140"/>
      <c r="F23" s="140"/>
      <c r="G23" s="156"/>
      <c r="J23" s="58"/>
      <c r="K23" s="58"/>
      <c r="L23" s="58"/>
      <c r="M23" s="58"/>
      <c r="N23" s="58"/>
    </row>
    <row r="24" spans="2:14" ht="18" customHeight="1" x14ac:dyDescent="0.25">
      <c r="B24" s="111" t="s">
        <v>77</v>
      </c>
      <c r="C24" s="121"/>
      <c r="D24" s="121"/>
      <c r="E24" s="121"/>
      <c r="F24" s="121"/>
      <c r="G24" s="126"/>
    </row>
    <row r="25" spans="2:14" ht="18" customHeight="1" x14ac:dyDescent="0.25">
      <c r="B25" s="114" t="s">
        <v>78</v>
      </c>
      <c r="C25" s="115">
        <v>-6487.3743089351992</v>
      </c>
      <c r="D25" s="115">
        <v>-2348.0499092763057</v>
      </c>
      <c r="E25" s="115">
        <v>-11159.048999313443</v>
      </c>
      <c r="F25" s="115">
        <v>-11424.950071340103</v>
      </c>
      <c r="G25" s="116">
        <v>-8810.9990900371376</v>
      </c>
    </row>
    <row r="26" spans="2:14" ht="18" customHeight="1" x14ac:dyDescent="0.25">
      <c r="B26" s="114" t="s">
        <v>79</v>
      </c>
      <c r="C26" s="115">
        <v>-12887.553298502917</v>
      </c>
      <c r="D26" s="115">
        <v>-15240.670129082806</v>
      </c>
      <c r="E26" s="115">
        <v>-9287.9636580990991</v>
      </c>
      <c r="F26" s="115">
        <v>-8084.9226727197238</v>
      </c>
      <c r="G26" s="116">
        <v>5952.7064709837068</v>
      </c>
      <c r="H26" s="98"/>
    </row>
    <row r="27" spans="2:14" ht="18" customHeight="1" x14ac:dyDescent="0.25">
      <c r="B27" s="114" t="s">
        <v>80</v>
      </c>
      <c r="C27" s="115">
        <v>28871.965888216975</v>
      </c>
      <c r="D27" s="115">
        <v>39309.403781720677</v>
      </c>
      <c r="E27" s="115">
        <v>49373.000042737724</v>
      </c>
      <c r="F27" s="115">
        <v>54059.825548790519</v>
      </c>
      <c r="G27" s="116">
        <v>10063.596261017046</v>
      </c>
    </row>
    <row r="28" spans="2:14" ht="15" customHeight="1" x14ac:dyDescent="0.25">
      <c r="B28" s="114" t="s">
        <v>81</v>
      </c>
      <c r="C28" s="115">
        <v>7205.6852956743514</v>
      </c>
      <c r="D28" s="115">
        <v>7498.0336813876856</v>
      </c>
      <c r="E28" s="115">
        <v>7636.7086549122814</v>
      </c>
      <c r="F28" s="115">
        <v>4302.6121568859635</v>
      </c>
      <c r="G28" s="116">
        <v>138.67497352459577</v>
      </c>
    </row>
    <row r="29" spans="2:14" ht="15.75" customHeight="1" x14ac:dyDescent="0.25">
      <c r="B29" s="114" t="s">
        <v>68</v>
      </c>
      <c r="C29" s="115">
        <v>0</v>
      </c>
      <c r="D29" s="115">
        <v>5.4409999999999998</v>
      </c>
      <c r="E29" s="115">
        <v>0.48599999999999999</v>
      </c>
      <c r="F29" s="115">
        <v>0</v>
      </c>
      <c r="G29" s="116">
        <v>-4.9550000000000001</v>
      </c>
    </row>
    <row r="30" spans="2:14" x14ac:dyDescent="0.25">
      <c r="B30" s="114" t="s">
        <v>82</v>
      </c>
      <c r="C30" s="115">
        <v>37985.580245288147</v>
      </c>
      <c r="D30" s="115">
        <v>22516.907063662766</v>
      </c>
      <c r="E30" s="115">
        <v>18527.19033207489</v>
      </c>
      <c r="F30" s="115">
        <v>28640.993110877382</v>
      </c>
      <c r="G30" s="116">
        <v>-3989.716731587876</v>
      </c>
    </row>
    <row r="31" spans="2:14" x14ac:dyDescent="0.25">
      <c r="B31" s="125" t="s">
        <v>72</v>
      </c>
      <c r="C31" s="118">
        <v>54688.303821741356</v>
      </c>
      <c r="D31" s="118">
        <v>51741.065488412016</v>
      </c>
      <c r="E31" s="118">
        <v>55090.372372312348</v>
      </c>
      <c r="F31" s="118">
        <v>67493.558072494052</v>
      </c>
      <c r="G31" s="127">
        <v>3349.3068839003317</v>
      </c>
    </row>
    <row r="32" spans="2:14" x14ac:dyDescent="0.25">
      <c r="B32" s="109"/>
      <c r="C32" s="110"/>
      <c r="D32" s="110"/>
      <c r="E32" s="110"/>
      <c r="F32" s="110"/>
      <c r="G32" s="103"/>
    </row>
    <row r="33" spans="2:8" x14ac:dyDescent="0.25">
      <c r="B33" s="104"/>
      <c r="C33" s="99"/>
      <c r="D33" s="99"/>
      <c r="E33" s="99"/>
      <c r="F33" s="99"/>
      <c r="G33" s="104"/>
    </row>
    <row r="36" spans="2:8" ht="21" customHeight="1" x14ac:dyDescent="0.25"/>
    <row r="38" spans="2:8" ht="18" customHeight="1" x14ac:dyDescent="0.25">
      <c r="H38" s="98"/>
    </row>
    <row r="39" spans="2:8" ht="18" customHeight="1" x14ac:dyDescent="0.25">
      <c r="H39" s="98"/>
    </row>
    <row r="40" spans="2:8" ht="18" customHeight="1" x14ac:dyDescent="0.25">
      <c r="H40" s="98"/>
    </row>
    <row r="41" spans="2:8" ht="18" customHeight="1" x14ac:dyDescent="0.25">
      <c r="H41" s="98"/>
    </row>
    <row r="42" spans="2:8" ht="18" customHeight="1" x14ac:dyDescent="0.25">
      <c r="H42" s="98"/>
    </row>
    <row r="43" spans="2:8" ht="18" customHeight="1" x14ac:dyDescent="0.25">
      <c r="H43" s="98"/>
    </row>
    <row r="44" spans="2:8" ht="15" customHeight="1" x14ac:dyDescent="0.25">
      <c r="H44" s="92"/>
    </row>
    <row r="45" spans="2:8" ht="7.5" customHeight="1" x14ac:dyDescent="0.25"/>
    <row r="46" spans="2:8" ht="21" customHeight="1" x14ac:dyDescent="0.25">
      <c r="H46" s="92"/>
    </row>
    <row r="47" spans="2:8" x14ac:dyDescent="0.25">
      <c r="H47" s="92"/>
    </row>
    <row r="48" spans="2:8" ht="18" customHeight="1" x14ac:dyDescent="0.25">
      <c r="H48" s="92"/>
    </row>
    <row r="49" spans="8:8" ht="18" customHeight="1" x14ac:dyDescent="0.25">
      <c r="H49" s="98"/>
    </row>
    <row r="50" spans="8:8" ht="18" customHeight="1" x14ac:dyDescent="0.25">
      <c r="H50" s="98"/>
    </row>
    <row r="51" spans="8:8" ht="18" customHeight="1" x14ac:dyDescent="0.25">
      <c r="H51" s="98"/>
    </row>
    <row r="52" spans="8:8" ht="18" customHeight="1" x14ac:dyDescent="0.25">
      <c r="H52" s="98"/>
    </row>
    <row r="53" spans="8:8" ht="18" customHeight="1" x14ac:dyDescent="0.25">
      <c r="H53" s="98"/>
    </row>
    <row r="54" spans="8:8" ht="15" customHeight="1" x14ac:dyDescent="0.25">
      <c r="H54" s="98"/>
    </row>
    <row r="55" spans="8:8" ht="6.75" customHeight="1" x14ac:dyDescent="0.25"/>
    <row r="58" spans="8:8" ht="18" customHeight="1" x14ac:dyDescent="0.25"/>
    <row r="59" spans="8:8" ht="18" customHeight="1" x14ac:dyDescent="0.25"/>
    <row r="60" spans="8:8" ht="18" customHeight="1" x14ac:dyDescent="0.25">
      <c r="H60" s="98"/>
    </row>
    <row r="61" spans="8:8" ht="18" customHeight="1" x14ac:dyDescent="0.25"/>
    <row r="62" spans="8:8" ht="18" customHeight="1" x14ac:dyDescent="0.25"/>
    <row r="63" spans="8:8" ht="18" customHeight="1" x14ac:dyDescent="0.25"/>
    <row r="64" spans="8:8" ht="15" customHeight="1" x14ac:dyDescent="0.25">
      <c r="H64" s="98"/>
    </row>
    <row r="65" spans="2:7" ht="6" customHeight="1" x14ac:dyDescent="0.25">
      <c r="B65" s="100"/>
      <c r="C65" s="94"/>
      <c r="D65" s="94"/>
      <c r="E65" s="94"/>
      <c r="F65" s="94"/>
      <c r="G65" s="97"/>
    </row>
    <row r="67" spans="2:7" x14ac:dyDescent="0.25">
      <c r="B67" s="101" t="s">
        <v>2</v>
      </c>
      <c r="C67" s="5" t="b">
        <v>0</v>
      </c>
      <c r="D67" s="5" t="b">
        <v>1</v>
      </c>
      <c r="E67" s="5" t="b">
        <v>1</v>
      </c>
      <c r="F67" s="5"/>
      <c r="G67" s="5" t="b">
        <v>0</v>
      </c>
    </row>
    <row r="69" spans="2:7" x14ac:dyDescent="0.25">
      <c r="C69" s="102">
        <v>0</v>
      </c>
      <c r="D69" s="102">
        <v>0</v>
      </c>
      <c r="E69" s="98">
        <v>0</v>
      </c>
      <c r="F69" s="98"/>
    </row>
  </sheetData>
  <mergeCells count="3">
    <mergeCell ref="C3:F3"/>
    <mergeCell ref="C13:F13"/>
    <mergeCell ref="C23:F2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7BB59-F1F4-48D8-9977-723C150FC379}">
  <sheetPr>
    <tabColor rgb="FF00B050"/>
    <pageSetUpPr autoPageBreaks="0"/>
  </sheetPr>
  <dimension ref="A1:G72"/>
  <sheetViews>
    <sheetView showGridLines="0" zoomScaleNormal="100" workbookViewId="0">
      <selection activeCell="H15" sqref="H15"/>
    </sheetView>
  </sheetViews>
  <sheetFormatPr defaultRowHeight="15" x14ac:dyDescent="0.25"/>
  <cols>
    <col min="1" max="1" width="5.5703125" customWidth="1"/>
    <col min="2" max="2" width="39.42578125" customWidth="1"/>
    <col min="3" max="6" width="11.7109375" customWidth="1"/>
    <col min="7" max="7" width="13" customWidth="1"/>
    <col min="8" max="8" width="11.7109375" customWidth="1"/>
  </cols>
  <sheetData>
    <row r="1" spans="2:7" s="5" customFormat="1" ht="20.25" customHeight="1" x14ac:dyDescent="0.25">
      <c r="B1" s="103" t="s">
        <v>64</v>
      </c>
      <c r="C1" s="96"/>
      <c r="D1" s="96"/>
      <c r="E1" s="96"/>
      <c r="F1" s="96"/>
    </row>
    <row r="2" spans="2:7" s="5" customFormat="1" ht="28.5" customHeight="1" x14ac:dyDescent="0.25">
      <c r="B2" s="117"/>
      <c r="C2" s="117">
        <v>2021</v>
      </c>
      <c r="D2" s="117">
        <v>2022</v>
      </c>
      <c r="E2" s="117" t="s">
        <v>733</v>
      </c>
      <c r="F2" s="117" t="s">
        <v>734</v>
      </c>
      <c r="G2" s="113" t="s">
        <v>735</v>
      </c>
    </row>
    <row r="3" spans="2:7" s="5" customFormat="1" ht="21" customHeight="1" x14ac:dyDescent="0.25">
      <c r="B3" s="112"/>
      <c r="C3" s="140" t="s">
        <v>726</v>
      </c>
      <c r="D3" s="140"/>
      <c r="E3" s="140"/>
      <c r="F3" s="140"/>
      <c r="G3" s="140"/>
    </row>
    <row r="4" spans="2:7" s="5" customFormat="1" ht="17.25" customHeight="1" x14ac:dyDescent="0.25">
      <c r="B4" s="111" t="s">
        <v>65</v>
      </c>
      <c r="C4" s="112"/>
      <c r="D4" s="112"/>
      <c r="E4" s="112"/>
      <c r="F4" s="112"/>
      <c r="G4" s="113"/>
    </row>
    <row r="5" spans="2:7" s="5" customFormat="1" ht="18" customHeight="1" x14ac:dyDescent="0.25">
      <c r="B5" s="114" t="s">
        <v>66</v>
      </c>
      <c r="C5" s="115">
        <v>16734.775510523337</v>
      </c>
      <c r="D5" s="115">
        <v>15402.693683023335</v>
      </c>
      <c r="E5" s="115">
        <v>16632.338931388371</v>
      </c>
      <c r="F5" s="115">
        <v>15206.14870371711</v>
      </c>
      <c r="G5" s="129">
        <v>1229.6452483650355</v>
      </c>
    </row>
    <row r="6" spans="2:7" s="5" customFormat="1" ht="18" customHeight="1" x14ac:dyDescent="0.25">
      <c r="B6" s="114" t="s">
        <v>67</v>
      </c>
      <c r="C6" s="115">
        <v>44177.018754048033</v>
      </c>
      <c r="D6" s="115">
        <v>55562.495071509635</v>
      </c>
      <c r="E6" s="115">
        <v>61767.993854956032</v>
      </c>
      <c r="F6" s="115">
        <v>65856.167477080991</v>
      </c>
      <c r="G6" s="129">
        <v>6205.4987834463973</v>
      </c>
    </row>
    <row r="7" spans="2:7" s="5" customFormat="1" ht="18" customHeight="1" x14ac:dyDescent="0.25">
      <c r="B7" s="114" t="s">
        <v>68</v>
      </c>
      <c r="C7" s="115">
        <v>0</v>
      </c>
      <c r="D7" s="115">
        <v>5.4409999999999998</v>
      </c>
      <c r="E7" s="115">
        <v>0.48599999999999999</v>
      </c>
      <c r="F7" s="115">
        <v>0</v>
      </c>
      <c r="G7" s="129">
        <v>-4.9550000000000001</v>
      </c>
    </row>
    <row r="8" spans="2:7" s="5" customFormat="1" ht="14.25" customHeight="1" x14ac:dyDescent="0.25">
      <c r="B8" s="114" t="s">
        <v>69</v>
      </c>
      <c r="C8" s="115">
        <v>95287.738789886978</v>
      </c>
      <c r="D8" s="115">
        <v>78821.407965986204</v>
      </c>
      <c r="E8" s="115">
        <v>95764.147863613543</v>
      </c>
      <c r="F8" s="115">
        <v>98867.120468817229</v>
      </c>
      <c r="G8" s="129">
        <v>16942.73989762734</v>
      </c>
    </row>
    <row r="9" spans="2:7" s="5" customFormat="1" ht="18" customHeight="1" x14ac:dyDescent="0.25">
      <c r="B9" s="114" t="s">
        <v>70</v>
      </c>
      <c r="C9" s="115">
        <v>199.32300000000001</v>
      </c>
      <c r="D9" s="115">
        <v>187.875</v>
      </c>
      <c r="E9" s="115">
        <v>215.53700000000001</v>
      </c>
      <c r="F9" s="115">
        <v>231.67599999999999</v>
      </c>
      <c r="G9" s="129">
        <v>27.662000000000006</v>
      </c>
    </row>
    <row r="10" spans="2:7" s="5" customFormat="1" ht="15" customHeight="1" x14ac:dyDescent="0.25">
      <c r="B10" s="117" t="s">
        <v>71</v>
      </c>
      <c r="C10" s="118">
        <v>156398.85605445836</v>
      </c>
      <c r="D10" s="118">
        <v>149979.91272051918</v>
      </c>
      <c r="E10" s="118">
        <v>174380.50364995794</v>
      </c>
      <c r="F10" s="118">
        <v>180161.11264961536</v>
      </c>
      <c r="G10" s="120">
        <v>24400.590929438767</v>
      </c>
    </row>
    <row r="11" spans="2:7" s="5" customFormat="1" ht="20.25" customHeight="1" x14ac:dyDescent="0.25">
      <c r="B11" s="95"/>
      <c r="C11" s="96"/>
      <c r="D11" s="96"/>
      <c r="E11" s="96"/>
      <c r="F11" s="96"/>
      <c r="G11" s="128"/>
    </row>
    <row r="12" spans="2:7" s="5" customFormat="1" ht="21" customHeight="1" x14ac:dyDescent="0.25">
      <c r="B12" s="112"/>
      <c r="C12" s="141" t="s">
        <v>727</v>
      </c>
      <c r="D12" s="141"/>
      <c r="E12" s="141"/>
      <c r="F12" s="141"/>
      <c r="G12" s="141"/>
    </row>
    <row r="13" spans="2:7" s="5" customFormat="1" ht="17.25" customHeight="1" x14ac:dyDescent="0.25">
      <c r="B13" s="111" t="s">
        <v>65</v>
      </c>
      <c r="C13" s="121"/>
      <c r="D13" s="121"/>
      <c r="E13" s="121"/>
      <c r="F13" s="121"/>
      <c r="G13" s="130"/>
    </row>
    <row r="14" spans="2:7" s="5" customFormat="1" ht="21" customHeight="1" x14ac:dyDescent="0.25">
      <c r="B14" s="114" t="s">
        <v>66</v>
      </c>
      <c r="C14" s="115">
        <v>25200.947358622925</v>
      </c>
      <c r="D14" s="115">
        <v>19122.167188588595</v>
      </c>
      <c r="E14" s="115">
        <v>28786.187245420122</v>
      </c>
      <c r="F14" s="115">
        <v>28033.164038958028</v>
      </c>
      <c r="G14" s="129">
        <v>9664.0200568315267</v>
      </c>
    </row>
    <row r="15" spans="2:7" s="5" customFormat="1" ht="21" customHeight="1" x14ac:dyDescent="0.25">
      <c r="B15" s="114" t="s">
        <v>67</v>
      </c>
      <c r="C15" s="115">
        <v>13408.355326666668</v>
      </c>
      <c r="D15" s="115">
        <v>14951.8926935</v>
      </c>
      <c r="E15" s="115">
        <v>11493.5064975</v>
      </c>
      <c r="F15" s="115">
        <v>10491.586664389661</v>
      </c>
      <c r="G15" s="129">
        <v>-3458.3861959999995</v>
      </c>
    </row>
    <row r="16" spans="2:7" s="5" customFormat="1" ht="18" customHeight="1" x14ac:dyDescent="0.25">
      <c r="B16" s="114" t="s">
        <v>68</v>
      </c>
      <c r="C16" s="115">
        <v>0</v>
      </c>
      <c r="D16" s="115">
        <v>0</v>
      </c>
      <c r="E16" s="115">
        <v>0</v>
      </c>
      <c r="F16" s="115">
        <v>0</v>
      </c>
      <c r="G16" s="129">
        <v>0</v>
      </c>
    </row>
    <row r="17" spans="1:7" s="5" customFormat="1" ht="18" customHeight="1" x14ac:dyDescent="0.25">
      <c r="B17" s="114" t="s">
        <v>69</v>
      </c>
      <c r="C17" s="115">
        <v>63101.249547427411</v>
      </c>
      <c r="D17" s="115">
        <v>64164.78735001856</v>
      </c>
      <c r="E17" s="115">
        <v>79010.437534725468</v>
      </c>
      <c r="F17" s="115">
        <v>74142.803873773591</v>
      </c>
      <c r="G17" s="129">
        <v>14845.650184706908</v>
      </c>
    </row>
    <row r="18" spans="1:7" s="5" customFormat="1" ht="15" customHeight="1" x14ac:dyDescent="0.25">
      <c r="B18" s="114" t="s">
        <v>70</v>
      </c>
      <c r="C18" s="115">
        <v>0</v>
      </c>
      <c r="D18" s="115">
        <v>0</v>
      </c>
      <c r="E18" s="115">
        <v>0</v>
      </c>
      <c r="F18" s="115">
        <v>0</v>
      </c>
      <c r="G18" s="129">
        <v>0</v>
      </c>
    </row>
    <row r="19" spans="1:7" s="5" customFormat="1" ht="15" customHeight="1" x14ac:dyDescent="0.25">
      <c r="B19" s="117" t="s">
        <v>73</v>
      </c>
      <c r="C19" s="118">
        <v>101710.552232717</v>
      </c>
      <c r="D19" s="118">
        <v>98238.84723210716</v>
      </c>
      <c r="E19" s="118">
        <v>119290.13127764559</v>
      </c>
      <c r="F19" s="118">
        <v>112667.55457712128</v>
      </c>
      <c r="G19" s="120">
        <v>21051.284045538428</v>
      </c>
    </row>
    <row r="20" spans="1:7" s="5" customFormat="1" ht="18" customHeight="1" x14ac:dyDescent="0.25">
      <c r="B20" s="104"/>
      <c r="C20" s="123"/>
      <c r="D20" s="123"/>
      <c r="E20" s="123"/>
      <c r="F20" s="123"/>
      <c r="G20" s="133"/>
    </row>
    <row r="21" spans="1:7" s="5" customFormat="1" ht="21" customHeight="1" x14ac:dyDescent="0.25">
      <c r="B21" s="124"/>
      <c r="C21" s="141" t="s">
        <v>728</v>
      </c>
      <c r="D21" s="141"/>
      <c r="E21" s="141"/>
      <c r="F21" s="141"/>
      <c r="G21" s="141"/>
    </row>
    <row r="22" spans="1:7" s="5" customFormat="1" ht="17.25" customHeight="1" x14ac:dyDescent="0.25">
      <c r="B22" s="111" t="s">
        <v>65</v>
      </c>
      <c r="C22" s="121"/>
      <c r="D22" s="121"/>
      <c r="E22" s="121"/>
      <c r="F22" s="121"/>
      <c r="G22" s="131"/>
    </row>
    <row r="23" spans="1:7" s="5" customFormat="1" ht="18" customHeight="1" x14ac:dyDescent="0.25">
      <c r="B23" s="114" t="s">
        <v>74</v>
      </c>
      <c r="C23" s="115">
        <v>-8466.1718480995878</v>
      </c>
      <c r="D23" s="115">
        <v>-3719.47350556526</v>
      </c>
      <c r="E23" s="115">
        <v>-12153.848314031751</v>
      </c>
      <c r="F23" s="115">
        <v>-12827.015335240918</v>
      </c>
      <c r="G23" s="129">
        <v>-8434.3748084664912</v>
      </c>
    </row>
    <row r="24" spans="1:7" s="5" customFormat="1" ht="18" customHeight="1" x14ac:dyDescent="0.25">
      <c r="B24" s="114" t="s">
        <v>75</v>
      </c>
      <c r="C24" s="115">
        <v>30768.663427381365</v>
      </c>
      <c r="D24" s="115">
        <v>40610.602378009637</v>
      </c>
      <c r="E24" s="115">
        <v>50274.487357456033</v>
      </c>
      <c r="F24" s="115">
        <v>55364.580812691333</v>
      </c>
      <c r="G24" s="129">
        <v>9663.8849794463968</v>
      </c>
    </row>
    <row r="25" spans="1:7" s="5" customFormat="1" ht="18" customHeight="1" x14ac:dyDescent="0.25">
      <c r="B25" s="114" t="s">
        <v>68</v>
      </c>
      <c r="C25" s="115">
        <v>0</v>
      </c>
      <c r="D25" s="115">
        <v>5.4409999999999998</v>
      </c>
      <c r="E25" s="115">
        <v>0.48599999999999999</v>
      </c>
      <c r="F25" s="115">
        <v>0</v>
      </c>
      <c r="G25" s="129">
        <v>-4.9550000000000001</v>
      </c>
    </row>
    <row r="26" spans="1:7" s="5" customFormat="1" ht="18" customHeight="1" x14ac:dyDescent="0.25">
      <c r="B26" s="114" t="s">
        <v>69</v>
      </c>
      <c r="C26" s="115">
        <v>32186.489242459567</v>
      </c>
      <c r="D26" s="115">
        <v>14656.620615967644</v>
      </c>
      <c r="E26" s="115">
        <v>16753.710328888075</v>
      </c>
      <c r="F26" s="115">
        <v>24724.316595043638</v>
      </c>
      <c r="G26" s="129">
        <v>2097.0897129204313</v>
      </c>
    </row>
    <row r="27" spans="1:7" s="5" customFormat="1" ht="18" customHeight="1" x14ac:dyDescent="0.25">
      <c r="B27" s="105" t="s">
        <v>70</v>
      </c>
      <c r="C27" s="106">
        <v>199.32300000000001</v>
      </c>
      <c r="D27" s="106">
        <v>187.875</v>
      </c>
      <c r="E27" s="106">
        <v>215.53700000000001</v>
      </c>
      <c r="F27" s="106">
        <v>231.67599999999999</v>
      </c>
      <c r="G27" s="134">
        <v>27.662000000000006</v>
      </c>
    </row>
    <row r="28" spans="1:7" s="5" customFormat="1" ht="15" customHeight="1" x14ac:dyDescent="0.25">
      <c r="B28" s="108" t="s">
        <v>72</v>
      </c>
      <c r="C28" s="107">
        <v>54688.303821741341</v>
      </c>
      <c r="D28" s="107">
        <v>51741.065488412016</v>
      </c>
      <c r="E28" s="107">
        <v>55090.372372312348</v>
      </c>
      <c r="F28" s="107">
        <v>67493.558072494052</v>
      </c>
      <c r="G28" s="135">
        <v>3349.3068839003317</v>
      </c>
    </row>
    <row r="29" spans="1:7" ht="15.75" customHeight="1" x14ac:dyDescent="0.25">
      <c r="A29" s="1"/>
      <c r="B29" s="100"/>
      <c r="C29" s="94"/>
      <c r="D29" s="94"/>
      <c r="E29" s="94"/>
      <c r="F29" s="94"/>
      <c r="G29" s="97"/>
    </row>
    <row r="30" spans="1:7" x14ac:dyDescent="0.25">
      <c r="A30" s="1"/>
    </row>
    <row r="31" spans="1:7" x14ac:dyDescent="0.25">
      <c r="A31" s="1"/>
    </row>
    <row r="32" spans="1:7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4"/>
    </row>
    <row r="36" spans="1:1" ht="21" customHeight="1" x14ac:dyDescent="0.25">
      <c r="A36" s="4"/>
    </row>
    <row r="37" spans="1:1" x14ac:dyDescent="0.25">
      <c r="A37" s="4"/>
    </row>
    <row r="38" spans="1:1" ht="18" customHeight="1" x14ac:dyDescent="0.25">
      <c r="A38" s="4"/>
    </row>
    <row r="39" spans="1:1" ht="18" customHeight="1" x14ac:dyDescent="0.25">
      <c r="A39" s="4"/>
    </row>
    <row r="40" spans="1:1" ht="18" customHeight="1" x14ac:dyDescent="0.25">
      <c r="A40" s="1"/>
    </row>
    <row r="41" spans="1:1" ht="18" customHeight="1" x14ac:dyDescent="0.25">
      <c r="A41" s="1"/>
    </row>
    <row r="42" spans="1:1" ht="18" customHeight="1" x14ac:dyDescent="0.25">
      <c r="A42" s="1"/>
    </row>
    <row r="43" spans="1:1" ht="18" customHeight="1" x14ac:dyDescent="0.25">
      <c r="A43" s="1"/>
    </row>
    <row r="44" spans="1:1" ht="15" customHeight="1" x14ac:dyDescent="0.25">
      <c r="A44" s="1"/>
    </row>
    <row r="45" spans="1:1" ht="7.5" customHeight="1" x14ac:dyDescent="0.25">
      <c r="A45" s="1"/>
    </row>
    <row r="46" spans="1:1" ht="21" customHeight="1" x14ac:dyDescent="0.25">
      <c r="A46" s="1"/>
    </row>
    <row r="47" spans="1:1" x14ac:dyDescent="0.25">
      <c r="A47" s="1"/>
    </row>
    <row r="48" spans="1:1" ht="18" customHeight="1" x14ac:dyDescent="0.25">
      <c r="A48" s="1"/>
    </row>
    <row r="49" spans="1:1" ht="18" customHeight="1" x14ac:dyDescent="0.25">
      <c r="A49" s="1"/>
    </row>
    <row r="50" spans="1:1" ht="18" customHeight="1" x14ac:dyDescent="0.25">
      <c r="A50" s="1"/>
    </row>
    <row r="51" spans="1:1" ht="18" customHeight="1" x14ac:dyDescent="0.25">
      <c r="A51" s="1"/>
    </row>
    <row r="52" spans="1:1" ht="18" customHeight="1" x14ac:dyDescent="0.25">
      <c r="A52" s="1"/>
    </row>
    <row r="53" spans="1:1" ht="18" customHeight="1" x14ac:dyDescent="0.25">
      <c r="A53" s="1"/>
    </row>
    <row r="54" spans="1:1" ht="15" customHeight="1" x14ac:dyDescent="0.25">
      <c r="A54" s="1"/>
    </row>
    <row r="55" spans="1:1" ht="6.75" customHeight="1" x14ac:dyDescent="0.25">
      <c r="A55" s="1"/>
    </row>
    <row r="56" spans="1:1" x14ac:dyDescent="0.25">
      <c r="A56" s="1"/>
    </row>
    <row r="57" spans="1:1" x14ac:dyDescent="0.25">
      <c r="A57" s="1"/>
    </row>
    <row r="58" spans="1:1" ht="18" customHeight="1" x14ac:dyDescent="0.25">
      <c r="A58" s="1"/>
    </row>
    <row r="59" spans="1:1" ht="18" customHeight="1" x14ac:dyDescent="0.25">
      <c r="A59" s="1"/>
    </row>
    <row r="60" spans="1:1" ht="18" customHeight="1" x14ac:dyDescent="0.25">
      <c r="A60" s="1"/>
    </row>
    <row r="61" spans="1:1" ht="18" customHeight="1" x14ac:dyDescent="0.25">
      <c r="A61" s="1"/>
    </row>
    <row r="62" spans="1:1" ht="18" customHeight="1" x14ac:dyDescent="0.25">
      <c r="A62" s="1"/>
    </row>
    <row r="63" spans="1:1" ht="18" customHeight="1" x14ac:dyDescent="0.25">
      <c r="A63" s="1"/>
    </row>
    <row r="64" spans="1:1" ht="15" customHeight="1" x14ac:dyDescent="0.25">
      <c r="A64" s="1"/>
    </row>
    <row r="65" spans="1:1" ht="6" customHeight="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</sheetData>
  <mergeCells count="3">
    <mergeCell ref="C3:G3"/>
    <mergeCell ref="C12:G12"/>
    <mergeCell ref="C21:G2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2B126-7955-4F26-89AC-46C237E39FA3}">
  <sheetPr>
    <tabColor rgb="FF00B050"/>
  </sheetPr>
  <dimension ref="A1:AM371"/>
  <sheetViews>
    <sheetView topLeftCell="E1" zoomScaleNormal="100" zoomScaleSheetLayoutView="90" workbookViewId="0">
      <pane xSplit="1" ySplit="5" topLeftCell="F6" activePane="bottomRight" state="frozen"/>
      <selection activeCell="G12" sqref="G12"/>
      <selection pane="topRight" activeCell="G12" sqref="G12"/>
      <selection pane="bottomLeft" activeCell="G12" sqref="G12"/>
      <selection pane="bottomRight" activeCell="E1" sqref="E1"/>
    </sheetView>
  </sheetViews>
  <sheetFormatPr defaultRowHeight="23.25" x14ac:dyDescent="0.35"/>
  <cols>
    <col min="1" max="4" width="11.7109375" hidden="1" customWidth="1"/>
    <col min="5" max="5" width="73.85546875" style="6" customWidth="1"/>
    <col min="6" max="6" width="16" style="11" customWidth="1"/>
    <col min="7" max="8" width="16" style="14" customWidth="1"/>
    <col min="9" max="9" width="16" style="11" customWidth="1"/>
    <col min="10" max="11" width="16" style="14" customWidth="1"/>
    <col min="12" max="12" width="11.42578125" style="4" customWidth="1"/>
    <col min="13" max="13" width="13" style="4" bestFit="1" customWidth="1"/>
    <col min="14" max="14" width="14.7109375" style="4" customWidth="1"/>
    <col min="15" max="15" width="14.85546875" style="4" customWidth="1"/>
    <col min="16" max="16" width="12.28515625" style="4" customWidth="1"/>
    <col min="17" max="17" width="11.7109375" style="4" bestFit="1" customWidth="1"/>
    <col min="18" max="16384" width="9.140625" style="4"/>
  </cols>
  <sheetData>
    <row r="1" spans="1:15" x14ac:dyDescent="0.35">
      <c r="A1" s="25"/>
      <c r="B1" s="25"/>
      <c r="C1" s="24"/>
      <c r="D1" s="24"/>
      <c r="E1" s="36" t="s">
        <v>639</v>
      </c>
    </row>
    <row r="2" spans="1:15" ht="14.25" customHeight="1" x14ac:dyDescent="0.35">
      <c r="A2" s="28"/>
      <c r="B2" s="28"/>
      <c r="C2" s="24"/>
      <c r="D2" s="24"/>
      <c r="E2" s="36"/>
    </row>
    <row r="3" spans="1:15" ht="18.75" x14ac:dyDescent="0.25">
      <c r="C3" s="3" t="s">
        <v>84</v>
      </c>
      <c r="D3" s="3" t="s">
        <v>85</v>
      </c>
      <c r="E3" s="29" t="s">
        <v>86</v>
      </c>
      <c r="F3" s="142" t="s">
        <v>737</v>
      </c>
      <c r="G3" s="142"/>
      <c r="H3" s="142"/>
      <c r="I3" s="142" t="s">
        <v>736</v>
      </c>
      <c r="J3" s="142"/>
      <c r="K3" s="142"/>
    </row>
    <row r="4" spans="1:15" ht="15" x14ac:dyDescent="0.25">
      <c r="C4" s="3"/>
      <c r="D4" s="3"/>
      <c r="E4" s="29"/>
      <c r="F4" s="32"/>
      <c r="G4" s="32"/>
      <c r="H4" s="32"/>
      <c r="I4" s="32"/>
      <c r="J4" s="32"/>
      <c r="K4" s="32"/>
    </row>
    <row r="5" spans="1:15" ht="22.5" customHeight="1" x14ac:dyDescent="0.25">
      <c r="A5" s="7"/>
      <c r="B5" s="7"/>
      <c r="C5" s="7"/>
      <c r="D5" s="7"/>
      <c r="E5" s="29" t="s">
        <v>87</v>
      </c>
      <c r="F5" s="32" t="s">
        <v>88</v>
      </c>
      <c r="G5" s="32" t="s">
        <v>89</v>
      </c>
      <c r="H5" s="32" t="s">
        <v>23</v>
      </c>
      <c r="I5" s="32" t="s">
        <v>88</v>
      </c>
      <c r="J5" s="32" t="s">
        <v>89</v>
      </c>
      <c r="K5" s="32" t="s">
        <v>23</v>
      </c>
    </row>
    <row r="6" spans="1:15" ht="15" x14ac:dyDescent="0.25">
      <c r="A6" t="s">
        <v>90</v>
      </c>
      <c r="B6" t="s">
        <v>91</v>
      </c>
      <c r="E6" s="29" t="s">
        <v>92</v>
      </c>
      <c r="F6" s="30">
        <v>14700673.881968405</v>
      </c>
      <c r="G6" s="30">
        <v>15292955.325878259</v>
      </c>
      <c r="H6" s="30">
        <v>-592281.4439098537</v>
      </c>
      <c r="I6" s="30">
        <v>14165612.222791865</v>
      </c>
      <c r="J6" s="30">
        <v>14737338.700610926</v>
      </c>
      <c r="K6" s="30">
        <v>-571726.47781906091</v>
      </c>
      <c r="M6" s="22"/>
    </row>
    <row r="7" spans="1:15" ht="15" x14ac:dyDescent="0.25">
      <c r="A7" t="s">
        <v>93</v>
      </c>
      <c r="B7" t="s">
        <v>94</v>
      </c>
      <c r="E7" t="s">
        <v>95</v>
      </c>
      <c r="F7" s="31">
        <v>3926544.755658071</v>
      </c>
      <c r="G7" s="31">
        <v>2889945.645814769</v>
      </c>
      <c r="H7" s="31">
        <v>1036599.1098433021</v>
      </c>
      <c r="I7" s="31">
        <v>4196097.2111415416</v>
      </c>
      <c r="J7" s="31">
        <v>3143582.6005642894</v>
      </c>
      <c r="K7" s="31">
        <v>1052514.6105772522</v>
      </c>
      <c r="M7" s="18"/>
      <c r="N7" s="18"/>
    </row>
    <row r="8" spans="1:15" ht="15" x14ac:dyDescent="0.25">
      <c r="A8" t="s">
        <v>96</v>
      </c>
      <c r="B8" t="s">
        <v>97</v>
      </c>
      <c r="E8" s="29" t="s">
        <v>98</v>
      </c>
      <c r="F8" s="30">
        <v>160069.54999999999</v>
      </c>
      <c r="G8" s="30">
        <v>1366693.16915041</v>
      </c>
      <c r="H8" s="30">
        <v>-1206623.6191504099</v>
      </c>
      <c r="I8" s="30">
        <v>223859.47494483762</v>
      </c>
      <c r="J8" s="30">
        <v>1480189.6020361283</v>
      </c>
      <c r="K8" s="30">
        <v>-1256330.1270912907</v>
      </c>
      <c r="M8" s="23"/>
      <c r="N8" s="19"/>
    </row>
    <row r="9" spans="1:15" ht="15" x14ac:dyDescent="0.25">
      <c r="A9" t="s">
        <v>99</v>
      </c>
      <c r="B9" t="s">
        <v>100</v>
      </c>
      <c r="C9" t="s">
        <v>101</v>
      </c>
      <c r="D9" t="s">
        <v>102</v>
      </c>
      <c r="E9" t="s">
        <v>103</v>
      </c>
      <c r="F9" s="31">
        <v>159950.74</v>
      </c>
      <c r="G9" s="31">
        <v>1365419.6162166742</v>
      </c>
      <c r="H9" s="31">
        <v>-1205468.8762166742</v>
      </c>
      <c r="I9" s="31">
        <v>223460.18394483763</v>
      </c>
      <c r="J9" s="31">
        <v>1459945.084795357</v>
      </c>
      <c r="K9" s="31">
        <v>-1236484.9008505193</v>
      </c>
      <c r="M9" s="19"/>
      <c r="N9" s="19"/>
    </row>
    <row r="10" spans="1:15" ht="15" x14ac:dyDescent="0.25">
      <c r="A10" t="s">
        <v>104</v>
      </c>
      <c r="B10" t="s">
        <v>105</v>
      </c>
      <c r="C10" t="s">
        <v>106</v>
      </c>
      <c r="D10" t="s">
        <v>107</v>
      </c>
      <c r="E10" t="s">
        <v>108</v>
      </c>
      <c r="F10" s="31">
        <v>118.81</v>
      </c>
      <c r="G10" s="31">
        <v>1273.5529337357802</v>
      </c>
      <c r="H10" s="31">
        <v>-1154.7429337357803</v>
      </c>
      <c r="I10" s="31">
        <v>399.291</v>
      </c>
      <c r="J10" s="31">
        <v>20244.517240771329</v>
      </c>
      <c r="K10" s="31">
        <v>-19845.226240771328</v>
      </c>
    </row>
    <row r="11" spans="1:15" ht="15" x14ac:dyDescent="0.25">
      <c r="A11" t="s">
        <v>109</v>
      </c>
      <c r="B11" t="s">
        <v>110</v>
      </c>
      <c r="E11" s="29" t="s">
        <v>111</v>
      </c>
      <c r="F11" s="30">
        <v>3766475.2056580712</v>
      </c>
      <c r="G11" s="30">
        <v>1523252.4766643592</v>
      </c>
      <c r="H11" s="30">
        <v>2243222.728993712</v>
      </c>
      <c r="I11" s="30">
        <v>3972237.7361967042</v>
      </c>
      <c r="J11" s="30">
        <v>1663392.9985281611</v>
      </c>
      <c r="K11" s="30">
        <v>2308844.7376685431</v>
      </c>
      <c r="M11" s="19"/>
      <c r="N11" s="19"/>
    </row>
    <row r="12" spans="1:15" ht="15" x14ac:dyDescent="0.25">
      <c r="A12" t="s">
        <v>112</v>
      </c>
      <c r="B12" t="s">
        <v>113</v>
      </c>
      <c r="C12" s="8" t="s">
        <v>114</v>
      </c>
      <c r="D12" s="8" t="s">
        <v>115</v>
      </c>
      <c r="E12" s="29" t="s">
        <v>116</v>
      </c>
      <c r="F12" s="30">
        <v>23.469634691756973</v>
      </c>
      <c r="G12" s="30">
        <v>3580.22</v>
      </c>
      <c r="H12" s="30">
        <v>-3556.7503653082426</v>
      </c>
      <c r="I12" s="30">
        <v>24.161857279645535</v>
      </c>
      <c r="J12" s="30">
        <v>11175.613251599996</v>
      </c>
      <c r="K12" s="30">
        <v>-11151.451394320351</v>
      </c>
    </row>
    <row r="13" spans="1:15" ht="15" x14ac:dyDescent="0.25">
      <c r="E13" s="29" t="s">
        <v>117</v>
      </c>
      <c r="F13" s="30">
        <v>78146.51406107028</v>
      </c>
      <c r="G13" s="30">
        <v>230243.57385995591</v>
      </c>
      <c r="H13" s="30">
        <v>-152097.05979888563</v>
      </c>
      <c r="I13" s="30">
        <v>95176.716486170277</v>
      </c>
      <c r="J13" s="30">
        <v>244917.40264812732</v>
      </c>
      <c r="K13" s="30">
        <v>-149740.68616195704</v>
      </c>
      <c r="M13" s="19"/>
      <c r="N13" s="19"/>
      <c r="O13" s="19"/>
    </row>
    <row r="14" spans="1:15" ht="15" x14ac:dyDescent="0.25">
      <c r="C14" t="s">
        <v>118</v>
      </c>
      <c r="D14" t="s">
        <v>119</v>
      </c>
      <c r="E14" s="29" t="s">
        <v>120</v>
      </c>
      <c r="F14" s="30">
        <v>23457.785530000001</v>
      </c>
      <c r="G14" s="30">
        <v>103737.14896723321</v>
      </c>
      <c r="H14" s="30">
        <v>-80279.363437233202</v>
      </c>
      <c r="I14" s="30">
        <v>27199.608820000001</v>
      </c>
      <c r="J14" s="30">
        <v>110922.14093819333</v>
      </c>
      <c r="K14" s="30">
        <v>-83722.53211819334</v>
      </c>
    </row>
    <row r="15" spans="1:15" ht="15" x14ac:dyDescent="0.25">
      <c r="A15" t="s">
        <v>121</v>
      </c>
      <c r="B15" t="s">
        <v>122</v>
      </c>
      <c r="C15" t="s">
        <v>123</v>
      </c>
      <c r="D15" t="s">
        <v>124</v>
      </c>
      <c r="E15" t="s">
        <v>125</v>
      </c>
      <c r="F15" s="31">
        <v>0</v>
      </c>
      <c r="G15" s="31">
        <v>100163.96146723321</v>
      </c>
      <c r="H15" s="31">
        <v>-100163.96146723321</v>
      </c>
      <c r="I15" s="31">
        <v>0</v>
      </c>
      <c r="J15" s="31">
        <v>107495.89093819333</v>
      </c>
      <c r="K15" s="31">
        <v>-107495.89093819333</v>
      </c>
    </row>
    <row r="16" spans="1:15" ht="15" x14ac:dyDescent="0.25">
      <c r="A16" s="4" t="s">
        <v>126</v>
      </c>
      <c r="B16" s="4" t="s">
        <v>127</v>
      </c>
      <c r="C16" s="4" t="s">
        <v>128</v>
      </c>
      <c r="D16" s="4" t="s">
        <v>129</v>
      </c>
      <c r="E16" t="s">
        <v>130</v>
      </c>
      <c r="F16" s="31">
        <v>23457.785530000001</v>
      </c>
      <c r="G16" s="31">
        <v>3573.1875</v>
      </c>
      <c r="H16" s="31">
        <v>19884.598030000001</v>
      </c>
      <c r="I16" s="31">
        <v>27199.608820000001</v>
      </c>
      <c r="J16" s="31">
        <v>3426.25</v>
      </c>
      <c r="K16" s="31">
        <v>23773.358820000001</v>
      </c>
    </row>
    <row r="17" spans="1:11" ht="15" x14ac:dyDescent="0.25">
      <c r="A17" t="s">
        <v>131</v>
      </c>
      <c r="B17" t="s">
        <v>132</v>
      </c>
      <c r="C17" t="s">
        <v>133</v>
      </c>
      <c r="D17" t="s">
        <v>134</v>
      </c>
      <c r="E17" s="29" t="s">
        <v>135</v>
      </c>
      <c r="F17" s="30">
        <v>50217.820351401431</v>
      </c>
      <c r="G17" s="30">
        <v>119258.64509838547</v>
      </c>
      <c r="H17" s="30">
        <v>-69040.824746984043</v>
      </c>
      <c r="I17" s="30">
        <v>63457.371679716802</v>
      </c>
      <c r="J17" s="30">
        <v>126579.86088516013</v>
      </c>
      <c r="K17" s="30">
        <v>-63122.489205443329</v>
      </c>
    </row>
    <row r="18" spans="1:11" ht="15" x14ac:dyDescent="0.25">
      <c r="A18" t="s">
        <v>136</v>
      </c>
      <c r="B18" t="s">
        <v>137</v>
      </c>
      <c r="C18" t="s">
        <v>138</v>
      </c>
      <c r="D18" t="s">
        <v>139</v>
      </c>
      <c r="E18" t="s">
        <v>140</v>
      </c>
      <c r="F18" s="31">
        <v>24825.56</v>
      </c>
      <c r="G18" s="31">
        <v>50385.707473459785</v>
      </c>
      <c r="H18" s="31">
        <v>-25560.147473459783</v>
      </c>
      <c r="I18" s="31">
        <v>25457.84</v>
      </c>
      <c r="J18" s="31">
        <v>47685.981723312609</v>
      </c>
      <c r="K18" s="31">
        <v>-22228.141723312609</v>
      </c>
    </row>
    <row r="19" spans="1:11" ht="15" x14ac:dyDescent="0.25">
      <c r="A19" t="s">
        <v>141</v>
      </c>
      <c r="B19" t="s">
        <v>142</v>
      </c>
      <c r="C19" t="s">
        <v>143</v>
      </c>
      <c r="D19" t="s">
        <v>144</v>
      </c>
      <c r="E19" t="s">
        <v>125</v>
      </c>
      <c r="F19" s="31">
        <v>352.10241000000002</v>
      </c>
      <c r="G19" s="31">
        <v>47430.50584397569</v>
      </c>
      <c r="H19" s="31">
        <v>-47078.403433975691</v>
      </c>
      <c r="I19" s="31">
        <v>159.44999999999999</v>
      </c>
      <c r="J19" s="31">
        <v>53125.629921590378</v>
      </c>
      <c r="K19" s="31">
        <v>-52966.179921590381</v>
      </c>
    </row>
    <row r="20" spans="1:11" ht="15" x14ac:dyDescent="0.25">
      <c r="A20" t="s">
        <v>145</v>
      </c>
      <c r="B20" t="s">
        <v>146</v>
      </c>
      <c r="C20" t="s">
        <v>147</v>
      </c>
      <c r="D20" t="s">
        <v>148</v>
      </c>
      <c r="E20" t="s">
        <v>130</v>
      </c>
      <c r="F20" s="31">
        <v>25040.157941401434</v>
      </c>
      <c r="G20" s="31">
        <v>21442.431780950006</v>
      </c>
      <c r="H20" s="31">
        <v>3597.7261604514279</v>
      </c>
      <c r="I20" s="31">
        <v>37840.081679716801</v>
      </c>
      <c r="J20" s="31">
        <v>25768.24924025713</v>
      </c>
      <c r="K20" s="31">
        <v>12071.832439459671</v>
      </c>
    </row>
    <row r="21" spans="1:11" ht="15" x14ac:dyDescent="0.25">
      <c r="A21" t="s">
        <v>149</v>
      </c>
      <c r="B21" t="s">
        <v>150</v>
      </c>
      <c r="C21" t="s">
        <v>151</v>
      </c>
      <c r="D21" t="s">
        <v>152</v>
      </c>
      <c r="E21" t="s">
        <v>153</v>
      </c>
      <c r="F21" s="31">
        <v>4470.908179668857</v>
      </c>
      <c r="G21" s="31">
        <v>2634.9812482598613</v>
      </c>
      <c r="H21" s="31">
        <v>1835.9269314089956</v>
      </c>
      <c r="I21" s="31">
        <v>4519.7359864534783</v>
      </c>
      <c r="J21" s="31">
        <v>2666.5505936612531</v>
      </c>
      <c r="K21" s="31">
        <v>1853.1853927922252</v>
      </c>
    </row>
    <row r="22" spans="1:11" ht="15" x14ac:dyDescent="0.25">
      <c r="A22" t="s">
        <v>154</v>
      </c>
      <c r="B22" t="s">
        <v>155</v>
      </c>
      <c r="E22" s="29" t="s">
        <v>156</v>
      </c>
      <c r="F22" s="30">
        <v>701841.71324438381</v>
      </c>
      <c r="G22" s="30">
        <v>276343.83126227127</v>
      </c>
      <c r="H22" s="30">
        <v>425497.88198211254</v>
      </c>
      <c r="I22" s="30">
        <v>706243.68843237008</v>
      </c>
      <c r="J22" s="30">
        <v>298019.80891384778</v>
      </c>
      <c r="K22" s="30">
        <v>408223.8795185223</v>
      </c>
    </row>
    <row r="23" spans="1:11" ht="15" x14ac:dyDescent="0.25">
      <c r="A23" t="s">
        <v>157</v>
      </c>
      <c r="B23" t="s">
        <v>158</v>
      </c>
      <c r="C23" t="s">
        <v>159</v>
      </c>
      <c r="D23" t="s">
        <v>160</v>
      </c>
      <c r="E23" s="29" t="s">
        <v>161</v>
      </c>
      <c r="F23" s="30">
        <v>31009.12712409841</v>
      </c>
      <c r="G23" s="30">
        <v>8335.7731369854682</v>
      </c>
      <c r="H23" s="30">
        <v>22673.35398711294</v>
      </c>
      <c r="I23" s="30">
        <v>34184.698320859767</v>
      </c>
      <c r="J23" s="30">
        <v>8045.8261378962197</v>
      </c>
      <c r="K23" s="30">
        <v>26138.872182963547</v>
      </c>
    </row>
    <row r="24" spans="1:11" ht="15" x14ac:dyDescent="0.25">
      <c r="A24" t="s">
        <v>162</v>
      </c>
      <c r="B24" t="s">
        <v>163</v>
      </c>
      <c r="C24" t="s">
        <v>164</v>
      </c>
      <c r="D24" t="s">
        <v>165</v>
      </c>
      <c r="E24" t="s">
        <v>130</v>
      </c>
      <c r="F24" s="31">
        <v>31009.12712409841</v>
      </c>
      <c r="G24" s="31">
        <v>8335.7731369854682</v>
      </c>
      <c r="H24" s="31">
        <v>22673.35398711294</v>
      </c>
      <c r="I24" s="31">
        <v>34184.698320859767</v>
      </c>
      <c r="J24" s="31">
        <v>8045.8261378962197</v>
      </c>
      <c r="K24" s="31">
        <v>26138.872182963547</v>
      </c>
    </row>
    <row r="25" spans="1:11" ht="15" x14ac:dyDescent="0.25">
      <c r="C25" t="s">
        <v>166</v>
      </c>
      <c r="D25" t="s">
        <v>167</v>
      </c>
      <c r="E25" s="29" t="s">
        <v>168</v>
      </c>
      <c r="F25" s="30">
        <v>670832.58612028544</v>
      </c>
      <c r="G25" s="30">
        <v>268008.05812528578</v>
      </c>
      <c r="H25" s="30">
        <v>402824.52799499966</v>
      </c>
      <c r="I25" s="30">
        <v>672058.99011151027</v>
      </c>
      <c r="J25" s="30">
        <v>289973.98277595156</v>
      </c>
      <c r="K25" s="30">
        <v>382085.00733555871</v>
      </c>
    </row>
    <row r="26" spans="1:11" ht="15" x14ac:dyDescent="0.25">
      <c r="A26" t="s">
        <v>169</v>
      </c>
      <c r="B26" t="s">
        <v>170</v>
      </c>
      <c r="C26" t="s">
        <v>171</v>
      </c>
      <c r="D26" t="s">
        <v>172</v>
      </c>
      <c r="E26" t="s">
        <v>173</v>
      </c>
      <c r="F26" s="31">
        <v>0</v>
      </c>
      <c r="G26" s="31">
        <v>13300</v>
      </c>
      <c r="H26" s="31">
        <v>-13300</v>
      </c>
      <c r="I26" s="31">
        <v>0</v>
      </c>
      <c r="J26" s="31">
        <v>15221</v>
      </c>
      <c r="K26" s="31">
        <v>-15221</v>
      </c>
    </row>
    <row r="27" spans="1:11" ht="15" x14ac:dyDescent="0.25">
      <c r="A27" t="s">
        <v>174</v>
      </c>
      <c r="B27" t="s">
        <v>175</v>
      </c>
      <c r="C27" t="s">
        <v>176</v>
      </c>
      <c r="D27" t="s">
        <v>177</v>
      </c>
      <c r="E27" t="s">
        <v>178</v>
      </c>
      <c r="F27" s="31">
        <v>15186.365354375848</v>
      </c>
      <c r="G27" s="31">
        <v>49716.44509417862</v>
      </c>
      <c r="H27" s="31">
        <v>-34530.079739802772</v>
      </c>
      <c r="I27" s="31">
        <v>11370.12403839412</v>
      </c>
      <c r="J27" s="31">
        <v>57266.995321924733</v>
      </c>
      <c r="K27" s="31">
        <v>-45896.871283530614</v>
      </c>
    </row>
    <row r="28" spans="1:11" ht="15" x14ac:dyDescent="0.25">
      <c r="A28" t="s">
        <v>179</v>
      </c>
      <c r="B28" t="s">
        <v>180</v>
      </c>
      <c r="C28" t="s">
        <v>181</v>
      </c>
      <c r="D28" t="s">
        <v>182</v>
      </c>
      <c r="E28" t="s">
        <v>130</v>
      </c>
      <c r="F28" s="31">
        <v>655646.22076590965</v>
      </c>
      <c r="G28" s="31">
        <v>204991.61303110715</v>
      </c>
      <c r="H28" s="31">
        <v>450654.60773480253</v>
      </c>
      <c r="I28" s="31">
        <v>660688.86607311619</v>
      </c>
      <c r="J28" s="31">
        <v>217485.98745402682</v>
      </c>
      <c r="K28" s="31">
        <v>443202.87861908937</v>
      </c>
    </row>
    <row r="29" spans="1:11" ht="15" x14ac:dyDescent="0.25">
      <c r="A29" t="s">
        <v>183</v>
      </c>
      <c r="B29" t="s">
        <v>184</v>
      </c>
      <c r="C29" s="8" t="s">
        <v>185</v>
      </c>
      <c r="D29" s="8" t="s">
        <v>186</v>
      </c>
      <c r="E29" s="29" t="s">
        <v>187</v>
      </c>
      <c r="F29" s="30">
        <v>22086</v>
      </c>
      <c r="G29" s="30">
        <v>1006</v>
      </c>
      <c r="H29" s="30">
        <v>21080</v>
      </c>
      <c r="I29" s="30">
        <v>17667</v>
      </c>
      <c r="J29" s="30">
        <v>3174.3220000000001</v>
      </c>
      <c r="K29" s="30">
        <v>14492.678</v>
      </c>
    </row>
    <row r="30" spans="1:11" ht="15" x14ac:dyDescent="0.25">
      <c r="C30" s="8"/>
      <c r="D30" s="8"/>
      <c r="E30" t="s">
        <v>188</v>
      </c>
      <c r="F30" s="31">
        <v>0</v>
      </c>
      <c r="G30" s="31">
        <v>29</v>
      </c>
      <c r="H30" s="31">
        <v>-29</v>
      </c>
      <c r="I30" s="31">
        <v>0</v>
      </c>
      <c r="J30" s="31">
        <v>0</v>
      </c>
      <c r="K30" s="31">
        <v>0</v>
      </c>
    </row>
    <row r="31" spans="1:11" ht="15" x14ac:dyDescent="0.25">
      <c r="A31" t="s">
        <v>189</v>
      </c>
      <c r="B31" t="s">
        <v>190</v>
      </c>
      <c r="C31" s="8" t="s">
        <v>191</v>
      </c>
      <c r="D31" s="8" t="s">
        <v>192</v>
      </c>
      <c r="E31" t="s">
        <v>193</v>
      </c>
      <c r="F31" s="31">
        <v>22086</v>
      </c>
      <c r="G31" s="31">
        <v>977</v>
      </c>
      <c r="H31" s="31">
        <v>21109</v>
      </c>
      <c r="I31" s="31">
        <v>17667</v>
      </c>
      <c r="J31" s="31">
        <v>3174.3220000000001</v>
      </c>
      <c r="K31" s="31">
        <v>14492.678</v>
      </c>
    </row>
    <row r="32" spans="1:11" s="9" customFormat="1" ht="15" x14ac:dyDescent="0.25">
      <c r="A32" s="9" t="s">
        <v>194</v>
      </c>
      <c r="B32" s="9" t="s">
        <v>195</v>
      </c>
      <c r="E32" s="29" t="s">
        <v>196</v>
      </c>
      <c r="F32" s="30">
        <v>701975.93037156947</v>
      </c>
      <c r="G32" s="30">
        <v>284079.32220912696</v>
      </c>
      <c r="H32" s="30">
        <v>417896.60816244251</v>
      </c>
      <c r="I32" s="30">
        <v>748105.65663574566</v>
      </c>
      <c r="J32" s="30">
        <v>311829.85386168683</v>
      </c>
      <c r="K32" s="30">
        <v>436275.80277405883</v>
      </c>
    </row>
    <row r="33" spans="1:11" s="9" customFormat="1" ht="15" x14ac:dyDescent="0.25">
      <c r="A33" s="9" t="s">
        <v>197</v>
      </c>
      <c r="B33" s="9" t="s">
        <v>198</v>
      </c>
      <c r="C33" s="8" t="s">
        <v>199</v>
      </c>
      <c r="D33" s="8" t="s">
        <v>200</v>
      </c>
      <c r="E33" t="s">
        <v>201</v>
      </c>
      <c r="F33" s="31">
        <v>393.75</v>
      </c>
      <c r="G33" s="31">
        <v>58359.314162340044</v>
      </c>
      <c r="H33" s="31">
        <v>-57965.564162340044</v>
      </c>
      <c r="I33" s="31">
        <v>0</v>
      </c>
      <c r="J33" s="31">
        <v>66546.95153816622</v>
      </c>
      <c r="K33" s="31">
        <v>-66546.95153816622</v>
      </c>
    </row>
    <row r="34" spans="1:11" s="9" customFormat="1" ht="15" x14ac:dyDescent="0.25">
      <c r="C34" s="8"/>
      <c r="D34" s="8"/>
      <c r="E34" t="s">
        <v>202</v>
      </c>
      <c r="F34" s="31">
        <v>537630.84958001692</v>
      </c>
      <c r="G34" s="31">
        <v>203745.98303069995</v>
      </c>
      <c r="H34" s="31">
        <v>333884.86654931697</v>
      </c>
      <c r="I34" s="31">
        <v>564512.39205901779</v>
      </c>
      <c r="J34" s="31">
        <v>218752.70517859308</v>
      </c>
      <c r="K34" s="31">
        <v>345759.68688042474</v>
      </c>
    </row>
    <row r="35" spans="1:11" s="9" customFormat="1" ht="15" x14ac:dyDescent="0.25">
      <c r="A35" s="9" t="s">
        <v>203</v>
      </c>
      <c r="B35" s="9" t="s">
        <v>204</v>
      </c>
      <c r="C35" s="9" t="s">
        <v>205</v>
      </c>
      <c r="D35" s="9" t="s">
        <v>206</v>
      </c>
      <c r="E35" t="s">
        <v>207</v>
      </c>
      <c r="F35" s="31">
        <v>163951.33079155252</v>
      </c>
      <c r="G35" s="31">
        <v>21974.025016086955</v>
      </c>
      <c r="H35" s="31">
        <v>141977.30577546556</v>
      </c>
      <c r="I35" s="31">
        <v>183593.26457672793</v>
      </c>
      <c r="J35" s="31">
        <v>26530.197144927537</v>
      </c>
      <c r="K35" s="31">
        <v>157063.06743180039</v>
      </c>
    </row>
    <row r="36" spans="1:11" ht="15" x14ac:dyDescent="0.25">
      <c r="A36" t="s">
        <v>208</v>
      </c>
      <c r="B36" t="s">
        <v>209</v>
      </c>
      <c r="E36" s="29" t="s">
        <v>210</v>
      </c>
      <c r="F36" s="30">
        <v>1384115.4672693899</v>
      </c>
      <c r="G36" s="30">
        <v>183309.65404852957</v>
      </c>
      <c r="H36" s="30">
        <v>1200805.8132208604</v>
      </c>
      <c r="I36" s="30">
        <v>1443912.9422288891</v>
      </c>
      <c r="J36" s="30">
        <v>191329.78673914139</v>
      </c>
      <c r="K36" s="30">
        <v>1252583.1554897476</v>
      </c>
    </row>
    <row r="37" spans="1:11" ht="15" x14ac:dyDescent="0.25">
      <c r="A37" t="s">
        <v>211</v>
      </c>
      <c r="B37" t="s">
        <v>212</v>
      </c>
      <c r="C37" t="s">
        <v>213</v>
      </c>
      <c r="D37" t="s">
        <v>214</v>
      </c>
      <c r="E37" t="s">
        <v>215</v>
      </c>
      <c r="F37" s="31">
        <v>644846.53370442195</v>
      </c>
      <c r="G37" s="31">
        <v>80033.999785022228</v>
      </c>
      <c r="H37" s="31">
        <v>564812.53391939972</v>
      </c>
      <c r="I37" s="31">
        <v>693197.33571512741</v>
      </c>
      <c r="J37" s="31">
        <v>83451.032256929946</v>
      </c>
      <c r="K37" s="31">
        <v>609746.30345819751</v>
      </c>
    </row>
    <row r="38" spans="1:11" ht="15" x14ac:dyDescent="0.25">
      <c r="A38" t="s">
        <v>216</v>
      </c>
      <c r="B38" t="s">
        <v>217</v>
      </c>
      <c r="C38" t="s">
        <v>218</v>
      </c>
      <c r="D38" t="s">
        <v>219</v>
      </c>
      <c r="E38" t="s">
        <v>220</v>
      </c>
      <c r="F38" s="31">
        <v>739268.93356496794</v>
      </c>
      <c r="G38" s="31">
        <v>103275.65426350734</v>
      </c>
      <c r="H38" s="31">
        <v>635993.2793014606</v>
      </c>
      <c r="I38" s="31">
        <v>750715.60651376168</v>
      </c>
      <c r="J38" s="31">
        <v>107878.75448221143</v>
      </c>
      <c r="K38" s="31">
        <v>642836.85203155025</v>
      </c>
    </row>
    <row r="39" spans="1:11" ht="15.75" x14ac:dyDescent="0.25">
      <c r="A39" s="10" t="s">
        <v>221</v>
      </c>
      <c r="B39" s="10" t="s">
        <v>222</v>
      </c>
      <c r="C39" t="s">
        <v>223</v>
      </c>
      <c r="D39" t="s">
        <v>224</v>
      </c>
      <c r="E39" s="29" t="s">
        <v>225</v>
      </c>
      <c r="F39" s="30">
        <v>3309.2912296346149</v>
      </c>
      <c r="G39" s="30">
        <v>85570.323330899031</v>
      </c>
      <c r="H39" s="30">
        <v>-82261.032101264413</v>
      </c>
      <c r="I39" s="30">
        <v>2879.5161155916207</v>
      </c>
      <c r="J39" s="30">
        <v>84223.260725314176</v>
      </c>
      <c r="K39" s="30">
        <v>-81343.744609722562</v>
      </c>
    </row>
    <row r="40" spans="1:11" ht="19.5" customHeight="1" x14ac:dyDescent="0.25">
      <c r="A40" t="s">
        <v>226</v>
      </c>
      <c r="B40" t="s">
        <v>227</v>
      </c>
      <c r="E40" s="29" t="s">
        <v>228</v>
      </c>
      <c r="F40" s="30">
        <v>16289.02138202688</v>
      </c>
      <c r="G40" s="30">
        <v>76390.692018788424</v>
      </c>
      <c r="H40" s="30">
        <v>-60101.670636761541</v>
      </c>
      <c r="I40" s="30">
        <v>15109.838381776459</v>
      </c>
      <c r="J40" s="30">
        <v>83935.116948038602</v>
      </c>
      <c r="K40" s="30">
        <v>-68825.278566262146</v>
      </c>
    </row>
    <row r="41" spans="1:11" ht="15" x14ac:dyDescent="0.25">
      <c r="A41" t="s">
        <v>226</v>
      </c>
      <c r="B41" t="s">
        <v>227</v>
      </c>
      <c r="C41" t="s">
        <v>229</v>
      </c>
      <c r="D41" t="s">
        <v>230</v>
      </c>
      <c r="E41" t="s">
        <v>231</v>
      </c>
      <c r="F41" s="31">
        <v>8601.6868688725717</v>
      </c>
      <c r="G41" s="31">
        <v>5853.9216961057055</v>
      </c>
      <c r="H41" s="31">
        <v>2747.7651727668663</v>
      </c>
      <c r="I41" s="31">
        <v>8770.6391221859303</v>
      </c>
      <c r="J41" s="31">
        <v>8294.3069220120542</v>
      </c>
      <c r="K41" s="31">
        <v>476.33220017387612</v>
      </c>
    </row>
    <row r="42" spans="1:11" ht="15" x14ac:dyDescent="0.25">
      <c r="A42" t="s">
        <v>232</v>
      </c>
      <c r="B42" t="s">
        <v>233</v>
      </c>
      <c r="C42" t="s">
        <v>234</v>
      </c>
      <c r="D42" t="s">
        <v>235</v>
      </c>
      <c r="E42" t="s">
        <v>236</v>
      </c>
      <c r="F42" s="31">
        <v>7687.3345131543074</v>
      </c>
      <c r="G42" s="31">
        <v>70261.150165367566</v>
      </c>
      <c r="H42" s="31">
        <v>-62573.815652213256</v>
      </c>
      <c r="I42" s="31">
        <v>6339.1992595905294</v>
      </c>
      <c r="J42" s="31">
        <v>75357.06061995757</v>
      </c>
      <c r="K42" s="31">
        <v>-69017.861360367038</v>
      </c>
    </row>
    <row r="43" spans="1:11" ht="15" x14ac:dyDescent="0.25">
      <c r="A43" t="s">
        <v>237</v>
      </c>
      <c r="B43" t="s">
        <v>238</v>
      </c>
      <c r="C43" t="s">
        <v>239</v>
      </c>
      <c r="D43" t="s">
        <v>240</v>
      </c>
      <c r="E43" t="s">
        <v>241</v>
      </c>
      <c r="F43" s="31">
        <v>0</v>
      </c>
      <c r="G43" s="31">
        <v>275.62015731514606</v>
      </c>
      <c r="H43" s="31">
        <v>-275.62015731514606</v>
      </c>
      <c r="I43" s="31">
        <v>0</v>
      </c>
      <c r="J43" s="31">
        <v>283.74940606898167</v>
      </c>
      <c r="K43" s="31">
        <v>-283.74940606898167</v>
      </c>
    </row>
    <row r="44" spans="1:11" ht="15" x14ac:dyDescent="0.25">
      <c r="A44" t="s">
        <v>242</v>
      </c>
      <c r="B44" t="s">
        <v>243</v>
      </c>
      <c r="C44" t="s">
        <v>244</v>
      </c>
      <c r="D44" t="s">
        <v>245</v>
      </c>
      <c r="E44" s="29" t="s">
        <v>246</v>
      </c>
      <c r="F44" s="30">
        <v>857885.09846530447</v>
      </c>
      <c r="G44" s="30">
        <v>375438.66999999993</v>
      </c>
      <c r="H44" s="30">
        <v>482446.42846530455</v>
      </c>
      <c r="I44" s="30">
        <v>943118.21605888125</v>
      </c>
      <c r="J44" s="30">
        <v>428289.14000000007</v>
      </c>
      <c r="K44" s="30">
        <v>514829.07605888118</v>
      </c>
    </row>
    <row r="45" spans="1:11" ht="15" x14ac:dyDescent="0.25">
      <c r="A45" t="s">
        <v>247</v>
      </c>
      <c r="B45" t="s">
        <v>248</v>
      </c>
      <c r="C45" t="s">
        <v>249</v>
      </c>
      <c r="D45" t="s">
        <v>250</v>
      </c>
      <c r="E45" t="s">
        <v>251</v>
      </c>
      <c r="F45" s="31">
        <v>818960.11632780149</v>
      </c>
      <c r="G45" s="31">
        <v>369543.31999999995</v>
      </c>
      <c r="H45" s="31">
        <v>449416.79632780154</v>
      </c>
      <c r="I45" s="31">
        <v>907631.68126235576</v>
      </c>
      <c r="J45" s="31">
        <v>421470.24000000005</v>
      </c>
      <c r="K45" s="31">
        <v>486161.44126235571</v>
      </c>
    </row>
    <row r="46" spans="1:11" ht="15" x14ac:dyDescent="0.25">
      <c r="A46" t="s">
        <v>252</v>
      </c>
      <c r="B46" t="s">
        <v>253</v>
      </c>
      <c r="C46" t="s">
        <v>254</v>
      </c>
      <c r="D46" t="s">
        <v>255</v>
      </c>
      <c r="E46" t="s">
        <v>256</v>
      </c>
      <c r="F46" s="31">
        <v>38924.982137502993</v>
      </c>
      <c r="G46" s="31">
        <v>5895.35</v>
      </c>
      <c r="H46" s="31">
        <v>33029.632137502995</v>
      </c>
      <c r="I46" s="31">
        <v>35486.534796525535</v>
      </c>
      <c r="J46" s="31">
        <v>6818.9</v>
      </c>
      <c r="K46" s="31">
        <v>28667.634796525534</v>
      </c>
    </row>
    <row r="47" spans="1:11" ht="15" x14ac:dyDescent="0.25">
      <c r="E47" s="29" t="s">
        <v>257</v>
      </c>
      <c r="F47" s="30">
        <v>0</v>
      </c>
      <c r="G47" s="30">
        <v>2579.5607640539747</v>
      </c>
      <c r="H47" s="30">
        <v>-2579.5607640539747</v>
      </c>
      <c r="I47" s="30">
        <v>0</v>
      </c>
      <c r="J47" s="30">
        <v>3171.0408141220801</v>
      </c>
      <c r="K47" s="30">
        <v>-3171.0408141220801</v>
      </c>
    </row>
    <row r="48" spans="1:11" ht="15" x14ac:dyDescent="0.25">
      <c r="A48" t="s">
        <v>258</v>
      </c>
      <c r="B48" t="s">
        <v>259</v>
      </c>
      <c r="C48" t="s">
        <v>260</v>
      </c>
      <c r="D48" t="s">
        <v>261</v>
      </c>
      <c r="E48" t="s">
        <v>262</v>
      </c>
      <c r="F48" s="31">
        <v>0</v>
      </c>
      <c r="G48" s="31">
        <v>208.13850486471176</v>
      </c>
      <c r="H48" s="31">
        <v>-208.13850486471176</v>
      </c>
      <c r="I48" s="31">
        <v>0</v>
      </c>
      <c r="J48" s="31">
        <v>214.27742335956628</v>
      </c>
      <c r="K48" s="31">
        <v>-214.27742335956628</v>
      </c>
    </row>
    <row r="49" spans="1:15" ht="15" x14ac:dyDescent="0.25">
      <c r="A49" t="s">
        <v>263</v>
      </c>
      <c r="B49" t="s">
        <v>264</v>
      </c>
      <c r="C49" t="s">
        <v>265</v>
      </c>
      <c r="D49" t="s">
        <v>266</v>
      </c>
      <c r="E49" t="s">
        <v>267</v>
      </c>
      <c r="F49" s="31">
        <v>0</v>
      </c>
      <c r="G49" s="31">
        <v>2371.4222591892631</v>
      </c>
      <c r="H49" s="31">
        <v>-2371.4222591892631</v>
      </c>
      <c r="I49" s="31">
        <v>0</v>
      </c>
      <c r="J49" s="31">
        <v>2956.7633907625136</v>
      </c>
      <c r="K49" s="31">
        <v>-2956.7633907625136</v>
      </c>
    </row>
    <row r="50" spans="1:15" ht="15" x14ac:dyDescent="0.25">
      <c r="A50" s="4" t="s">
        <v>268</v>
      </c>
      <c r="B50" s="4" t="s">
        <v>269</v>
      </c>
      <c r="C50" s="4" t="s">
        <v>270</v>
      </c>
      <c r="D50" s="4" t="s">
        <v>271</v>
      </c>
      <c r="E50" s="29" t="s">
        <v>272</v>
      </c>
      <c r="F50" s="30">
        <v>802.7</v>
      </c>
      <c r="G50" s="30">
        <v>4710.6291707342825</v>
      </c>
      <c r="H50" s="30">
        <v>-3907.9291707342827</v>
      </c>
      <c r="I50" s="30">
        <v>0</v>
      </c>
      <c r="J50" s="30">
        <v>3327.6526262824427</v>
      </c>
      <c r="K50" s="30">
        <v>-3327.6526262824427</v>
      </c>
    </row>
    <row r="51" spans="1:15" ht="15" x14ac:dyDescent="0.25">
      <c r="A51" t="s">
        <v>273</v>
      </c>
      <c r="B51" t="s">
        <v>274</v>
      </c>
      <c r="E51" s="29" t="s">
        <v>275</v>
      </c>
      <c r="F51" s="30">
        <v>5545680.1653678436</v>
      </c>
      <c r="G51" s="30">
        <v>7069137.376228557</v>
      </c>
      <c r="H51" s="30">
        <v>-1523457.2108607134</v>
      </c>
      <c r="I51" s="30">
        <v>5136159.1758213295</v>
      </c>
      <c r="J51" s="30">
        <v>6380501.0899143293</v>
      </c>
      <c r="K51" s="30">
        <v>-1244341.9140929999</v>
      </c>
    </row>
    <row r="52" spans="1:15" ht="15" x14ac:dyDescent="0.25">
      <c r="A52" t="s">
        <v>276</v>
      </c>
      <c r="B52" t="s">
        <v>277</v>
      </c>
      <c r="C52" t="s">
        <v>278</v>
      </c>
      <c r="D52" t="s">
        <v>279</v>
      </c>
      <c r="E52" t="s">
        <v>280</v>
      </c>
      <c r="F52" s="31">
        <v>762.92227082481486</v>
      </c>
      <c r="G52" s="31">
        <v>67672.212440888747</v>
      </c>
      <c r="H52" s="31">
        <v>-66909.290170063934</v>
      </c>
      <c r="I52" s="31">
        <v>1444.6878685054353</v>
      </c>
      <c r="J52" s="31">
        <v>57562.075682429517</v>
      </c>
      <c r="K52" s="31">
        <v>-56117.387813924084</v>
      </c>
      <c r="M52" s="19">
        <v>0</v>
      </c>
      <c r="N52" s="19">
        <v>0</v>
      </c>
      <c r="O52" s="19">
        <v>0</v>
      </c>
    </row>
    <row r="53" spans="1:15" ht="15" x14ac:dyDescent="0.25">
      <c r="A53" t="s">
        <v>281</v>
      </c>
      <c r="B53" t="s">
        <v>282</v>
      </c>
      <c r="C53" t="s">
        <v>283</v>
      </c>
      <c r="D53" t="s">
        <v>284</v>
      </c>
      <c r="E53" t="s">
        <v>285</v>
      </c>
      <c r="F53" s="31">
        <v>5544917.2430970185</v>
      </c>
      <c r="G53" s="31">
        <v>7001465.1637876686</v>
      </c>
      <c r="H53" s="31">
        <v>-1456547.9206906501</v>
      </c>
      <c r="I53" s="31">
        <v>5134714.4879528238</v>
      </c>
      <c r="J53" s="31">
        <v>6322939.0142318998</v>
      </c>
      <c r="K53" s="31">
        <v>-1188224.526279076</v>
      </c>
      <c r="M53" s="19">
        <v>0</v>
      </c>
      <c r="N53" s="19">
        <v>0</v>
      </c>
      <c r="O53" s="19">
        <v>0</v>
      </c>
    </row>
    <row r="54" spans="1:15" ht="15" x14ac:dyDescent="0.25">
      <c r="A54" t="s">
        <v>286</v>
      </c>
      <c r="B54" t="s">
        <v>287</v>
      </c>
      <c r="C54" t="s">
        <v>288</v>
      </c>
      <c r="D54" t="s">
        <v>289</v>
      </c>
      <c r="E54" s="29" t="s">
        <v>290</v>
      </c>
      <c r="F54" s="30">
        <v>17242.141666666666</v>
      </c>
      <c r="G54" s="30">
        <v>3434838.6207902213</v>
      </c>
      <c r="H54" s="30">
        <v>-3417596.4791235547</v>
      </c>
      <c r="I54" s="30">
        <v>23801.305460983313</v>
      </c>
      <c r="J54" s="30">
        <v>2561362.5493498282</v>
      </c>
      <c r="K54" s="30">
        <v>-2537561.2438888447</v>
      </c>
      <c r="M54" s="19">
        <v>0</v>
      </c>
      <c r="N54" s="19">
        <v>0</v>
      </c>
      <c r="O54" s="19">
        <v>0</v>
      </c>
    </row>
    <row r="55" spans="1:15" ht="15" x14ac:dyDescent="0.25">
      <c r="A55" t="s">
        <v>291</v>
      </c>
      <c r="B55" t="s">
        <v>292</v>
      </c>
      <c r="C55" t="s">
        <v>293</v>
      </c>
      <c r="D55" t="s">
        <v>294</v>
      </c>
      <c r="E55" t="s">
        <v>295</v>
      </c>
      <c r="F55" s="31">
        <v>14664.461666666666</v>
      </c>
      <c r="G55" s="31">
        <v>3421446.1729641734</v>
      </c>
      <c r="H55" s="31">
        <v>-3406781.7112975069</v>
      </c>
      <c r="I55" s="31">
        <v>19362.926833333331</v>
      </c>
      <c r="J55" s="31">
        <v>2548290.1015237803</v>
      </c>
      <c r="K55" s="31">
        <v>-2528927.1746904468</v>
      </c>
    </row>
    <row r="56" spans="1:15" ht="15" x14ac:dyDescent="0.25">
      <c r="A56" t="s">
        <v>296</v>
      </c>
      <c r="B56" t="s">
        <v>297</v>
      </c>
      <c r="C56" t="s">
        <v>298</v>
      </c>
      <c r="D56" t="s">
        <v>299</v>
      </c>
      <c r="E56" t="s">
        <v>300</v>
      </c>
      <c r="F56" s="31">
        <v>-4344.2883333333339</v>
      </c>
      <c r="G56" s="31">
        <v>687505.92439535726</v>
      </c>
      <c r="H56" s="31">
        <v>-691850.21272869059</v>
      </c>
      <c r="I56" s="31">
        <v>-363.32316666666702</v>
      </c>
      <c r="J56" s="31">
        <v>785337.47878085275</v>
      </c>
      <c r="K56" s="31">
        <v>-785700.80194751942</v>
      </c>
    </row>
    <row r="57" spans="1:15" ht="15" x14ac:dyDescent="0.25">
      <c r="A57" t="s">
        <v>301</v>
      </c>
      <c r="B57" t="s">
        <v>302</v>
      </c>
      <c r="C57" t="s">
        <v>303</v>
      </c>
      <c r="D57" t="s">
        <v>304</v>
      </c>
      <c r="E57" t="s">
        <v>305</v>
      </c>
      <c r="F57" s="31">
        <v>19008.75</v>
      </c>
      <c r="G57" s="31">
        <v>2733940.2485688161</v>
      </c>
      <c r="H57" s="31">
        <v>-2714931.4985688161</v>
      </c>
      <c r="I57" s="31">
        <v>19726.25</v>
      </c>
      <c r="J57" s="31">
        <v>1762952.6227429274</v>
      </c>
      <c r="K57" s="31">
        <v>-1743226.3727429274</v>
      </c>
    </row>
    <row r="58" spans="1:15" ht="15" x14ac:dyDescent="0.25">
      <c r="A58" t="s">
        <v>306</v>
      </c>
      <c r="B58" t="s">
        <v>307</v>
      </c>
      <c r="C58" t="s">
        <v>308</v>
      </c>
      <c r="D58" t="s">
        <v>309</v>
      </c>
      <c r="E58" t="s">
        <v>310</v>
      </c>
      <c r="F58" s="31">
        <v>2577.6800000000003</v>
      </c>
      <c r="G58" s="31">
        <v>13392.447826047732</v>
      </c>
      <c r="H58" s="31">
        <v>-10814.767826047731</v>
      </c>
      <c r="I58" s="31">
        <v>4438.3786276499814</v>
      </c>
      <c r="J58" s="31">
        <v>13072.447826047732</v>
      </c>
      <c r="K58" s="31">
        <v>-8634.0691983977504</v>
      </c>
    </row>
    <row r="59" spans="1:15" ht="15" x14ac:dyDescent="0.25">
      <c r="A59" s="4"/>
      <c r="B59" s="4"/>
      <c r="C59" s="4"/>
      <c r="D59" s="4"/>
      <c r="E59" s="29" t="s">
        <v>311</v>
      </c>
      <c r="F59" s="30">
        <v>3073075.1721504545</v>
      </c>
      <c r="G59" s="30">
        <v>1186770.1825000001</v>
      </c>
      <c r="H59" s="30">
        <v>1886304.9896504544</v>
      </c>
      <c r="I59" s="30">
        <v>3423861.7191494894</v>
      </c>
      <c r="J59" s="30">
        <v>1412184.9345023979</v>
      </c>
      <c r="K59" s="30">
        <v>2011676.7846470915</v>
      </c>
    </row>
    <row r="60" spans="1:15" ht="15" x14ac:dyDescent="0.25">
      <c r="A60" s="4"/>
      <c r="B60" s="4"/>
      <c r="C60" s="4" t="s">
        <v>312</v>
      </c>
      <c r="D60" s="4" t="s">
        <v>313</v>
      </c>
      <c r="E60" t="s">
        <v>314</v>
      </c>
      <c r="F60" s="31">
        <v>39509.337623333333</v>
      </c>
      <c r="G60" s="31">
        <v>12960</v>
      </c>
      <c r="H60" s="31">
        <v>26549.337623333333</v>
      </c>
      <c r="I60" s="31">
        <v>86051.701273965111</v>
      </c>
      <c r="J60" s="31">
        <v>12661.913669064748</v>
      </c>
      <c r="K60" s="31">
        <v>73389.787604900368</v>
      </c>
    </row>
    <row r="61" spans="1:15" ht="15" x14ac:dyDescent="0.25">
      <c r="A61" s="4"/>
      <c r="B61" s="4"/>
      <c r="C61" s="4" t="s">
        <v>315</v>
      </c>
      <c r="D61" s="4" t="s">
        <v>316</v>
      </c>
      <c r="E61" t="s">
        <v>310</v>
      </c>
      <c r="F61" s="31">
        <v>3033565.8345271209</v>
      </c>
      <c r="G61" s="31">
        <v>1173810.1825000001</v>
      </c>
      <c r="H61" s="31">
        <v>1859755.6520271208</v>
      </c>
      <c r="I61" s="31">
        <v>3337810.0178755242</v>
      </c>
      <c r="J61" s="31">
        <v>1399523.0208333333</v>
      </c>
      <c r="K61" s="31">
        <v>1938286.997042191</v>
      </c>
    </row>
    <row r="62" spans="1:15" ht="15" x14ac:dyDescent="0.25">
      <c r="E62" s="29" t="s">
        <v>317</v>
      </c>
      <c r="F62" s="30">
        <v>2446354.9292798974</v>
      </c>
      <c r="G62" s="30">
        <v>2379856.3604974467</v>
      </c>
      <c r="H62" s="30">
        <v>66498.568782450631</v>
      </c>
      <c r="I62" s="30">
        <v>1677186.4633423507</v>
      </c>
      <c r="J62" s="30">
        <v>2349391.5303796735</v>
      </c>
      <c r="K62" s="30">
        <v>-672205.06703732279</v>
      </c>
      <c r="L62" s="19"/>
      <c r="M62" s="19"/>
      <c r="N62" s="19"/>
      <c r="O62" s="19">
        <v>0</v>
      </c>
    </row>
    <row r="63" spans="1:15" ht="15" x14ac:dyDescent="0.25">
      <c r="E63" s="29" t="s">
        <v>318</v>
      </c>
      <c r="F63" s="30">
        <v>8245</v>
      </c>
      <c r="G63" s="30">
        <v>0</v>
      </c>
      <c r="H63" s="30">
        <v>8245</v>
      </c>
      <c r="I63" s="30">
        <v>9865</v>
      </c>
      <c r="J63" s="30">
        <v>0</v>
      </c>
      <c r="K63" s="30">
        <v>9865</v>
      </c>
    </row>
    <row r="64" spans="1:15" ht="15" x14ac:dyDescent="0.25">
      <c r="E64" s="29" t="s">
        <v>319</v>
      </c>
      <c r="F64" s="30">
        <v>5228448.96094249</v>
      </c>
      <c r="G64" s="30">
        <v>5333872.3038349338</v>
      </c>
      <c r="H64" s="30">
        <v>-105423.34289244376</v>
      </c>
      <c r="I64" s="30">
        <v>4833355.8358289925</v>
      </c>
      <c r="J64" s="30">
        <v>5213255.0101323072</v>
      </c>
      <c r="K64" s="30">
        <v>-379899.17430331465</v>
      </c>
      <c r="M64" s="19"/>
    </row>
    <row r="65" spans="1:17" ht="15" x14ac:dyDescent="0.25">
      <c r="C65" t="s">
        <v>320</v>
      </c>
      <c r="D65" t="s">
        <v>321</v>
      </c>
      <c r="E65" s="29" t="s">
        <v>322</v>
      </c>
      <c r="F65" s="30">
        <v>562.67183999999997</v>
      </c>
      <c r="G65" s="30">
        <v>1687</v>
      </c>
      <c r="H65" s="30">
        <v>-1124.32816</v>
      </c>
      <c r="I65" s="30">
        <v>500.92730784000003</v>
      </c>
      <c r="J65" s="30">
        <v>2144</v>
      </c>
      <c r="K65" s="30">
        <v>-1643.0726921599999</v>
      </c>
      <c r="M65" s="19"/>
    </row>
    <row r="66" spans="1:17" ht="15" x14ac:dyDescent="0.25">
      <c r="E66" s="33" t="s">
        <v>323</v>
      </c>
      <c r="F66" s="30">
        <v>5227886.2891024901</v>
      </c>
      <c r="G66" s="30">
        <v>5332185.3038349338</v>
      </c>
      <c r="H66" s="30">
        <v>-104299.01473244373</v>
      </c>
      <c r="I66" s="30">
        <v>4832854.9085211521</v>
      </c>
      <c r="J66" s="30">
        <v>5211111.0101323072</v>
      </c>
      <c r="K66" s="30">
        <v>-378256.10161115509</v>
      </c>
    </row>
    <row r="67" spans="1:17" ht="30" x14ac:dyDescent="0.25">
      <c r="A67" t="s">
        <v>324</v>
      </c>
      <c r="B67" t="s">
        <v>325</v>
      </c>
      <c r="C67" t="s">
        <v>326</v>
      </c>
      <c r="D67" t="s">
        <v>327</v>
      </c>
      <c r="E67" s="34" t="s">
        <v>328</v>
      </c>
      <c r="F67" s="31">
        <v>8269.6003526422774</v>
      </c>
      <c r="G67" s="31">
        <v>435410.51754785731</v>
      </c>
      <c r="H67" s="31">
        <v>-427140.91719521501</v>
      </c>
      <c r="I67" s="31">
        <v>8135.5572639353013</v>
      </c>
      <c r="J67" s="31">
        <v>446490.88388541958</v>
      </c>
      <c r="K67" s="31">
        <v>-438355.3266214843</v>
      </c>
      <c r="M67" s="19"/>
    </row>
    <row r="68" spans="1:17" ht="15" x14ac:dyDescent="0.25">
      <c r="A68" t="s">
        <v>329</v>
      </c>
      <c r="B68" t="s">
        <v>330</v>
      </c>
      <c r="C68" t="s">
        <v>331</v>
      </c>
      <c r="D68" t="s">
        <v>332</v>
      </c>
      <c r="E68" t="s">
        <v>333</v>
      </c>
      <c r="F68" s="31">
        <v>5219616.6887498479</v>
      </c>
      <c r="G68" s="31">
        <v>4896774.7862870768</v>
      </c>
      <c r="H68" s="31">
        <v>322841.90246277116</v>
      </c>
      <c r="I68" s="31">
        <v>4824719.3512572171</v>
      </c>
      <c r="J68" s="31">
        <v>4764620.1262468873</v>
      </c>
      <c r="K68" s="31">
        <v>60099.225010329857</v>
      </c>
    </row>
    <row r="69" spans="1:17" ht="15" x14ac:dyDescent="0.25">
      <c r="E69" s="29" t="s">
        <v>334</v>
      </c>
      <c r="F69" s="30">
        <v>198.33333333333334</v>
      </c>
      <c r="G69" s="30">
        <v>1236.5346121009134</v>
      </c>
      <c r="H69" s="30">
        <v>-1038.2012787675801</v>
      </c>
      <c r="I69" s="30">
        <v>0</v>
      </c>
      <c r="J69" s="30">
        <v>1109.0719979896103</v>
      </c>
      <c r="K69" s="30">
        <v>-1109.0719979896103</v>
      </c>
      <c r="M69" s="19"/>
      <c r="N69" s="19"/>
      <c r="O69" s="19">
        <v>0</v>
      </c>
    </row>
    <row r="70" spans="1:17" ht="15" x14ac:dyDescent="0.25">
      <c r="A70" t="s">
        <v>335</v>
      </c>
      <c r="B70" t="s">
        <v>336</v>
      </c>
      <c r="C70" t="s">
        <v>337</v>
      </c>
      <c r="D70" t="s">
        <v>338</v>
      </c>
      <c r="E70" t="s">
        <v>339</v>
      </c>
      <c r="F70" s="31">
        <v>198.33333333333334</v>
      </c>
      <c r="G70" s="31">
        <v>1236.5346121009134</v>
      </c>
      <c r="H70" s="31">
        <v>-1038.2012787675801</v>
      </c>
      <c r="I70" s="31">
        <v>0</v>
      </c>
      <c r="J70" s="31">
        <v>1109.0719979896103</v>
      </c>
      <c r="K70" s="31">
        <v>-1109.0719979896103</v>
      </c>
    </row>
    <row r="71" spans="1:17" ht="15" x14ac:dyDescent="0.25">
      <c r="A71" t="s">
        <v>340</v>
      </c>
      <c r="B71" t="s">
        <v>341</v>
      </c>
      <c r="C71" t="s">
        <v>342</v>
      </c>
      <c r="D71" t="s">
        <v>343</v>
      </c>
      <c r="E71" t="s">
        <v>344</v>
      </c>
      <c r="F71" s="31">
        <v>115</v>
      </c>
      <c r="G71" s="31">
        <v>0</v>
      </c>
      <c r="H71" s="31">
        <v>115</v>
      </c>
      <c r="I71" s="31">
        <v>0</v>
      </c>
      <c r="J71" s="31">
        <v>0</v>
      </c>
      <c r="K71" s="31">
        <v>0</v>
      </c>
    </row>
    <row r="72" spans="1:17" ht="15" x14ac:dyDescent="0.25">
      <c r="A72" t="s">
        <v>345</v>
      </c>
      <c r="B72" t="s">
        <v>346</v>
      </c>
      <c r="C72" t="s">
        <v>347</v>
      </c>
      <c r="D72" t="s">
        <v>348</v>
      </c>
      <c r="E72" t="s">
        <v>349</v>
      </c>
      <c r="F72" s="31">
        <v>115</v>
      </c>
      <c r="G72" s="31">
        <v>0</v>
      </c>
      <c r="H72" s="31">
        <v>115</v>
      </c>
      <c r="I72" s="31">
        <v>0</v>
      </c>
      <c r="J72" s="31">
        <v>0</v>
      </c>
      <c r="K72" s="31">
        <v>0</v>
      </c>
    </row>
    <row r="73" spans="1:17" ht="15" x14ac:dyDescent="0.25">
      <c r="A73" t="s">
        <v>350</v>
      </c>
      <c r="B73" t="s">
        <v>351</v>
      </c>
      <c r="C73" t="s">
        <v>352</v>
      </c>
      <c r="D73" t="s">
        <v>353</v>
      </c>
      <c r="E73" s="29" t="s">
        <v>354</v>
      </c>
      <c r="F73" s="30">
        <v>83.333333333333343</v>
      </c>
      <c r="G73" s="30">
        <v>1236.5346121009134</v>
      </c>
      <c r="H73" s="30">
        <v>-1153.2012787675801</v>
      </c>
      <c r="I73" s="30">
        <v>0</v>
      </c>
      <c r="J73" s="30">
        <v>1109.0719979896103</v>
      </c>
      <c r="K73" s="30">
        <v>-1109.0719979896103</v>
      </c>
    </row>
    <row r="74" spans="1:17" ht="15" x14ac:dyDescent="0.25">
      <c r="A74" t="s">
        <v>355</v>
      </c>
      <c r="B74" t="s">
        <v>356</v>
      </c>
      <c r="C74" t="s">
        <v>357</v>
      </c>
      <c r="D74" t="s">
        <v>358</v>
      </c>
      <c r="E74" t="s">
        <v>359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</row>
    <row r="75" spans="1:17" ht="15" x14ac:dyDescent="0.25">
      <c r="A75" t="s">
        <v>360</v>
      </c>
      <c r="B75" t="s">
        <v>361</v>
      </c>
      <c r="C75" t="s">
        <v>362</v>
      </c>
      <c r="D75" t="s">
        <v>363</v>
      </c>
      <c r="E75" t="s">
        <v>349</v>
      </c>
      <c r="F75" s="31">
        <v>83.333333333333343</v>
      </c>
      <c r="G75" s="31">
        <v>1236.5346121009134</v>
      </c>
      <c r="H75" s="31">
        <v>-1153.2012787675801</v>
      </c>
      <c r="I75" s="31">
        <v>0</v>
      </c>
      <c r="J75" s="31">
        <v>1109.0719979896103</v>
      </c>
      <c r="K75" s="31">
        <v>-1109.0719979896103</v>
      </c>
    </row>
    <row r="76" spans="1:17" ht="15" x14ac:dyDescent="0.25">
      <c r="E76" s="34" t="s">
        <v>364</v>
      </c>
      <c r="F76" s="31"/>
      <c r="G76" s="31"/>
      <c r="H76" s="31">
        <v>0</v>
      </c>
      <c r="I76" s="31"/>
      <c r="J76" s="31"/>
      <c r="K76" s="31">
        <v>0</v>
      </c>
    </row>
    <row r="77" spans="1:17" ht="45" x14ac:dyDescent="0.25">
      <c r="A77" s="4"/>
      <c r="B77" s="4"/>
      <c r="E77" s="29" t="s">
        <v>365</v>
      </c>
      <c r="F77" s="35" t="s">
        <v>366</v>
      </c>
      <c r="G77" s="35" t="s">
        <v>367</v>
      </c>
      <c r="H77" s="35" t="s">
        <v>368</v>
      </c>
      <c r="I77" s="35" t="s">
        <v>366</v>
      </c>
      <c r="J77" s="35" t="s">
        <v>367</v>
      </c>
      <c r="K77" s="35" t="s">
        <v>368</v>
      </c>
    </row>
    <row r="78" spans="1:17" ht="15" x14ac:dyDescent="0.25">
      <c r="A78" s="4"/>
      <c r="B78" s="4"/>
      <c r="E78" t="s">
        <v>369</v>
      </c>
      <c r="F78" s="31">
        <v>21433575.34746132</v>
      </c>
      <c r="G78" s="31">
        <v>21910952.21677741</v>
      </c>
      <c r="H78" s="31">
        <v>-477376.8693160899</v>
      </c>
      <c r="I78" s="31">
        <v>-1848042.6679058108</v>
      </c>
      <c r="J78" s="31">
        <v>-1147731.7775873938</v>
      </c>
      <c r="K78" s="31">
        <v>-700310.89031841699</v>
      </c>
      <c r="O78" s="19"/>
    </row>
    <row r="79" spans="1:17" ht="15.75" customHeight="1" x14ac:dyDescent="0.25">
      <c r="E79"/>
      <c r="F79" s="31"/>
      <c r="G79" s="31"/>
      <c r="H79" s="31"/>
      <c r="I79" s="31"/>
      <c r="J79" s="31"/>
      <c r="K79" s="31"/>
      <c r="O79" s="19"/>
      <c r="P79" s="19"/>
      <c r="Q79" s="19"/>
    </row>
    <row r="80" spans="1:17" ht="15" x14ac:dyDescent="0.25">
      <c r="A80" t="s">
        <v>370</v>
      </c>
      <c r="B80" t="s">
        <v>371</v>
      </c>
      <c r="E80" s="29" t="s">
        <v>372</v>
      </c>
      <c r="F80" s="30">
        <v>914798.17630263278</v>
      </c>
      <c r="G80" s="30">
        <v>10077138.457047284</v>
      </c>
      <c r="H80" s="30">
        <v>-9162340.2807446513</v>
      </c>
      <c r="I80" s="30">
        <v>-1451279.1231299697</v>
      </c>
      <c r="J80" s="30">
        <v>2647795.6455923999</v>
      </c>
      <c r="K80" s="30">
        <v>-4099074.7687223693</v>
      </c>
      <c r="O80" s="19"/>
    </row>
    <row r="81" spans="1:17" ht="15" x14ac:dyDescent="0.25">
      <c r="A81" t="s">
        <v>373</v>
      </c>
      <c r="B81" t="s">
        <v>374</v>
      </c>
      <c r="E81" s="29" t="s">
        <v>375</v>
      </c>
      <c r="F81" s="30">
        <v>325441.92000000126</v>
      </c>
      <c r="G81" s="30">
        <v>9927411.6447971091</v>
      </c>
      <c r="H81" s="30">
        <v>-9601969.7247971073</v>
      </c>
      <c r="I81" s="30">
        <v>-1466430.2166666668</v>
      </c>
      <c r="J81" s="30">
        <v>2836521.4932169667</v>
      </c>
      <c r="K81" s="30">
        <v>-4302951.709883634</v>
      </c>
      <c r="O81" s="19"/>
      <c r="P81" s="20"/>
      <c r="Q81" s="21"/>
    </row>
    <row r="82" spans="1:17" ht="15" x14ac:dyDescent="0.25">
      <c r="A82" t="s">
        <v>376</v>
      </c>
      <c r="B82" t="s">
        <v>377</v>
      </c>
      <c r="E82" t="s">
        <v>378</v>
      </c>
      <c r="F82" s="31">
        <v>306433.17000000126</v>
      </c>
      <c r="G82" s="31">
        <v>7193471.3962282939</v>
      </c>
      <c r="H82" s="31">
        <v>-6887038.226228293</v>
      </c>
      <c r="I82" s="31">
        <v>-1486156.4666666668</v>
      </c>
      <c r="J82" s="31">
        <v>1073568.8704740393</v>
      </c>
      <c r="K82" s="31">
        <v>-2559725.3371407064</v>
      </c>
      <c r="O82" s="19"/>
    </row>
    <row r="83" spans="1:17" ht="15" x14ac:dyDescent="0.25">
      <c r="A83" t="s">
        <v>379</v>
      </c>
      <c r="B83" t="s">
        <v>380</v>
      </c>
      <c r="C83" t="s">
        <v>381</v>
      </c>
      <c r="D83" t="s">
        <v>382</v>
      </c>
      <c r="E83" t="s">
        <v>383</v>
      </c>
      <c r="F83" s="31">
        <v>19008.75</v>
      </c>
      <c r="G83" s="31">
        <v>2733940.2485688161</v>
      </c>
      <c r="H83" s="31">
        <v>-2714931.4985688161</v>
      </c>
      <c r="I83" s="31">
        <v>19726.25</v>
      </c>
      <c r="J83" s="31">
        <v>1762952.6227429274</v>
      </c>
      <c r="K83" s="31">
        <v>-1743226.3727429274</v>
      </c>
    </row>
    <row r="84" spans="1:17" ht="18" customHeight="1" x14ac:dyDescent="0.25">
      <c r="A84" t="s">
        <v>384</v>
      </c>
      <c r="B84" t="s">
        <v>385</v>
      </c>
      <c r="C84" s="8" t="s">
        <v>386</v>
      </c>
      <c r="D84" s="8" t="s">
        <v>387</v>
      </c>
      <c r="E84" s="29" t="s">
        <v>388</v>
      </c>
      <c r="F84" s="30">
        <v>589356.25630263158</v>
      </c>
      <c r="G84" s="30">
        <v>149726.81225017548</v>
      </c>
      <c r="H84" s="30">
        <v>439629.44405245606</v>
      </c>
      <c r="I84" s="30">
        <v>15151.093536697015</v>
      </c>
      <c r="J84" s="30">
        <v>-188725.8476245671</v>
      </c>
      <c r="K84" s="30">
        <v>203876.94116126411</v>
      </c>
    </row>
    <row r="85" spans="1:17" ht="15" x14ac:dyDescent="0.25">
      <c r="A85" t="s">
        <v>389</v>
      </c>
      <c r="B85" t="s">
        <v>390</v>
      </c>
      <c r="E85" s="29" t="s">
        <v>391</v>
      </c>
      <c r="F85" s="30">
        <v>5264255.5005943812</v>
      </c>
      <c r="G85" s="30">
        <v>-3390390.4050000003</v>
      </c>
      <c r="H85" s="30">
        <v>8654645.9055943824</v>
      </c>
      <c r="I85" s="30">
        <v>-36791.171949113021</v>
      </c>
      <c r="J85" s="30">
        <v>-1007475.4922791236</v>
      </c>
      <c r="K85" s="30">
        <v>970684.32033001061</v>
      </c>
      <c r="M85" s="19">
        <v>0</v>
      </c>
      <c r="N85" s="19">
        <v>0</v>
      </c>
      <c r="O85" s="19">
        <v>0</v>
      </c>
    </row>
    <row r="86" spans="1:17" ht="15" x14ac:dyDescent="0.25">
      <c r="A86" t="s">
        <v>392</v>
      </c>
      <c r="B86" t="s">
        <v>393</v>
      </c>
      <c r="C86" t="s">
        <v>394</v>
      </c>
      <c r="D86" t="s">
        <v>395</v>
      </c>
      <c r="E86" s="29" t="s">
        <v>375</v>
      </c>
      <c r="F86" s="30">
        <v>294224.47533515049</v>
      </c>
      <c r="G86" s="30">
        <v>5679</v>
      </c>
      <c r="H86" s="30">
        <v>288545.47533515049</v>
      </c>
      <c r="I86" s="30">
        <v>1802955.8204121941</v>
      </c>
      <c r="J86" s="30">
        <v>21406.4168875426</v>
      </c>
      <c r="K86" s="30">
        <v>1781549.4035246514</v>
      </c>
    </row>
    <row r="87" spans="1:17" ht="15" x14ac:dyDescent="0.25">
      <c r="A87" t="s">
        <v>396</v>
      </c>
      <c r="B87" t="s">
        <v>397</v>
      </c>
      <c r="C87" t="s">
        <v>398</v>
      </c>
      <c r="D87" t="s">
        <v>399</v>
      </c>
      <c r="E87" t="s">
        <v>400</v>
      </c>
      <c r="F87" s="31">
        <v>83574.959485446947</v>
      </c>
      <c r="G87" s="31">
        <v>0</v>
      </c>
      <c r="H87" s="31">
        <v>83574.959485446947</v>
      </c>
      <c r="I87" s="31">
        <v>80732.736362860102</v>
      </c>
      <c r="J87" s="31">
        <v>0</v>
      </c>
      <c r="K87" s="31">
        <v>80732.736362860102</v>
      </c>
    </row>
    <row r="88" spans="1:17" ht="15" x14ac:dyDescent="0.25">
      <c r="A88" t="s">
        <v>401</v>
      </c>
      <c r="B88" t="s">
        <v>402</v>
      </c>
      <c r="C88" t="s">
        <v>403</v>
      </c>
      <c r="D88" t="s">
        <v>404</v>
      </c>
      <c r="E88" s="29" t="s">
        <v>405</v>
      </c>
      <c r="F88" s="30">
        <v>210649.51584970354</v>
      </c>
      <c r="G88" s="30">
        <v>5679</v>
      </c>
      <c r="H88" s="30">
        <v>204970.51584970354</v>
      </c>
      <c r="I88" s="30">
        <v>1722223.0840493341</v>
      </c>
      <c r="J88" s="30">
        <v>21406.4168875426</v>
      </c>
      <c r="K88" s="30">
        <v>1700816.6671617914</v>
      </c>
    </row>
    <row r="89" spans="1:17" ht="15" x14ac:dyDescent="0.25">
      <c r="A89" s="4" t="s">
        <v>406</v>
      </c>
      <c r="B89" s="4" t="s">
        <v>407</v>
      </c>
      <c r="C89" s="4" t="s">
        <v>408</v>
      </c>
      <c r="D89" s="4" t="s">
        <v>409</v>
      </c>
      <c r="E89" t="s">
        <v>410</v>
      </c>
      <c r="F89" s="31">
        <v>210523.2835690018</v>
      </c>
      <c r="G89" s="31">
        <v>0</v>
      </c>
      <c r="H89" s="31">
        <v>210523.2835690018</v>
      </c>
      <c r="I89" s="31">
        <v>1717910.0840493341</v>
      </c>
      <c r="J89" s="31">
        <v>0</v>
      </c>
      <c r="K89" s="31">
        <v>1717910.0840493341</v>
      </c>
    </row>
    <row r="90" spans="1:17" ht="15" x14ac:dyDescent="0.25">
      <c r="A90" s="4" t="s">
        <v>411</v>
      </c>
      <c r="B90" s="4" t="s">
        <v>412</v>
      </c>
      <c r="C90" s="4" t="s">
        <v>413</v>
      </c>
      <c r="D90" s="4" t="s">
        <v>414</v>
      </c>
      <c r="E90" t="s">
        <v>415</v>
      </c>
      <c r="F90" s="31">
        <v>126.23228070175439</v>
      </c>
      <c r="G90" s="31">
        <v>5679</v>
      </c>
      <c r="H90" s="31">
        <v>-5552.7677192982455</v>
      </c>
      <c r="I90" s="31">
        <v>4313</v>
      </c>
      <c r="J90" s="31">
        <v>21406.4168875426</v>
      </c>
      <c r="K90" s="31">
        <v>-17093.4168875426</v>
      </c>
    </row>
    <row r="91" spans="1:17" ht="15" x14ac:dyDescent="0.25">
      <c r="A91" t="s">
        <v>416</v>
      </c>
      <c r="B91" t="s">
        <v>417</v>
      </c>
      <c r="C91" t="s">
        <v>418</v>
      </c>
      <c r="D91" t="s">
        <v>419</v>
      </c>
      <c r="E91" t="s">
        <v>420</v>
      </c>
      <c r="F91" s="31">
        <v>4970031.0252592303</v>
      </c>
      <c r="G91" s="31">
        <v>-3396069.4050000003</v>
      </c>
      <c r="H91" s="31">
        <v>8366100.4302592305</v>
      </c>
      <c r="I91" s="31">
        <v>-1839746.9923613071</v>
      </c>
      <c r="J91" s="31">
        <v>-1028881.9091666662</v>
      </c>
      <c r="K91" s="31">
        <v>-810865.08319464093</v>
      </c>
    </row>
    <row r="92" spans="1:17" ht="15" x14ac:dyDescent="0.25">
      <c r="A92" t="s">
        <v>421</v>
      </c>
      <c r="B92" t="s">
        <v>422</v>
      </c>
      <c r="C92" t="s">
        <v>423</v>
      </c>
      <c r="D92" t="s">
        <v>424</v>
      </c>
      <c r="E92" t="s">
        <v>400</v>
      </c>
      <c r="F92" s="31">
        <v>4795779.0038478859</v>
      </c>
      <c r="G92" s="31">
        <v>-3413942.4050000003</v>
      </c>
      <c r="H92" s="31">
        <v>8209721.4088478861</v>
      </c>
      <c r="I92" s="31">
        <v>2454747.8503038073</v>
      </c>
      <c r="J92" s="31">
        <v>-1028881.9091666662</v>
      </c>
      <c r="K92" s="31">
        <v>3483629.7594704735</v>
      </c>
    </row>
    <row r="93" spans="1:17" ht="15" x14ac:dyDescent="0.25">
      <c r="A93" t="s">
        <v>425</v>
      </c>
      <c r="B93" t="s">
        <v>426</v>
      </c>
      <c r="C93" t="s">
        <v>427</v>
      </c>
      <c r="D93" t="s">
        <v>428</v>
      </c>
      <c r="E93" t="s">
        <v>322</v>
      </c>
      <c r="F93" s="31">
        <v>-276884</v>
      </c>
      <c r="G93" s="31">
        <v>0</v>
      </c>
      <c r="H93" s="31">
        <v>-276884</v>
      </c>
      <c r="I93" s="31">
        <v>0</v>
      </c>
      <c r="J93" s="31">
        <v>0</v>
      </c>
      <c r="K93" s="31">
        <v>0</v>
      </c>
    </row>
    <row r="94" spans="1:17" ht="15" x14ac:dyDescent="0.25">
      <c r="A94" t="s">
        <v>429</v>
      </c>
      <c r="B94" t="s">
        <v>430</v>
      </c>
      <c r="C94" t="s">
        <v>431</v>
      </c>
      <c r="D94" t="s">
        <v>432</v>
      </c>
      <c r="E94" t="s">
        <v>405</v>
      </c>
      <c r="F94" s="31">
        <v>451136.02141134394</v>
      </c>
      <c r="G94" s="31">
        <v>17873</v>
      </c>
      <c r="H94" s="31">
        <v>433263.02141134394</v>
      </c>
      <c r="I94" s="31">
        <v>-4294494.8426651144</v>
      </c>
      <c r="J94" s="31">
        <v>0</v>
      </c>
      <c r="K94" s="31">
        <v>-4294494.8426651144</v>
      </c>
    </row>
    <row r="95" spans="1:17" ht="15" x14ac:dyDescent="0.25">
      <c r="A95" t="s">
        <v>433</v>
      </c>
      <c r="B95" t="s">
        <v>434</v>
      </c>
      <c r="C95" t="s">
        <v>435</v>
      </c>
      <c r="D95" t="s">
        <v>436</v>
      </c>
      <c r="E95" s="33" t="s">
        <v>410</v>
      </c>
      <c r="F95" s="30">
        <v>408429.02141134394</v>
      </c>
      <c r="G95" s="30">
        <v>0</v>
      </c>
      <c r="H95" s="30">
        <v>408429.02141134394</v>
      </c>
      <c r="I95" s="30">
        <v>-4303751.6856403211</v>
      </c>
      <c r="J95" s="30">
        <v>0</v>
      </c>
      <c r="K95" s="30">
        <v>-4303751.6856403211</v>
      </c>
    </row>
    <row r="96" spans="1:17" ht="24" customHeight="1" x14ac:dyDescent="0.25">
      <c r="A96" s="4" t="s">
        <v>437</v>
      </c>
      <c r="B96" s="4" t="s">
        <v>438</v>
      </c>
      <c r="C96" s="4" t="s">
        <v>439</v>
      </c>
      <c r="D96" s="4" t="s">
        <v>440</v>
      </c>
      <c r="E96" t="s">
        <v>415</v>
      </c>
      <c r="F96" s="31">
        <v>42707</v>
      </c>
      <c r="G96" s="31">
        <v>17873</v>
      </c>
      <c r="H96" s="31">
        <v>24834</v>
      </c>
      <c r="I96" s="31">
        <v>9256.8429752066113</v>
      </c>
      <c r="J96" s="31">
        <v>0</v>
      </c>
      <c r="K96" s="31">
        <v>9256.8429752066113</v>
      </c>
    </row>
    <row r="97" spans="1:15" ht="15" x14ac:dyDescent="0.25">
      <c r="A97" t="s">
        <v>441</v>
      </c>
      <c r="B97" t="s">
        <v>442</v>
      </c>
      <c r="C97" t="s">
        <v>443</v>
      </c>
      <c r="D97" t="s">
        <v>444</v>
      </c>
      <c r="E97" t="s">
        <v>445</v>
      </c>
      <c r="F97" s="31">
        <v>4955</v>
      </c>
      <c r="G97" s="31">
        <v>0</v>
      </c>
      <c r="H97" s="31">
        <v>4955</v>
      </c>
      <c r="I97" s="31">
        <v>-486</v>
      </c>
      <c r="J97" s="31">
        <v>0</v>
      </c>
      <c r="K97" s="31">
        <v>-486</v>
      </c>
    </row>
    <row r="98" spans="1:15" ht="15" x14ac:dyDescent="0.25">
      <c r="A98" t="s">
        <v>446</v>
      </c>
      <c r="B98" t="s">
        <v>447</v>
      </c>
      <c r="C98" t="s">
        <v>448</v>
      </c>
      <c r="D98" t="s">
        <v>449</v>
      </c>
      <c r="E98" t="s">
        <v>450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</row>
    <row r="99" spans="1:15" ht="15" x14ac:dyDescent="0.25">
      <c r="A99" t="s">
        <v>451</v>
      </c>
      <c r="B99" t="s">
        <v>452</v>
      </c>
      <c r="C99" t="s">
        <v>453</v>
      </c>
      <c r="D99" t="s">
        <v>454</v>
      </c>
      <c r="E99" s="29" t="s">
        <v>455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</row>
    <row r="100" spans="1:15" ht="15" x14ac:dyDescent="0.25">
      <c r="A100" t="s">
        <v>456</v>
      </c>
      <c r="B100" t="s">
        <v>457</v>
      </c>
      <c r="C100" t="s">
        <v>458</v>
      </c>
      <c r="D100" t="s">
        <v>459</v>
      </c>
      <c r="E100" t="s">
        <v>460</v>
      </c>
      <c r="F100" s="31">
        <v>4955</v>
      </c>
      <c r="G100" s="31">
        <v>0</v>
      </c>
      <c r="H100" s="31">
        <v>4955</v>
      </c>
      <c r="I100" s="31">
        <v>-486</v>
      </c>
      <c r="J100" s="31">
        <v>0</v>
      </c>
      <c r="K100" s="31">
        <v>-486</v>
      </c>
    </row>
    <row r="101" spans="1:15" ht="15" x14ac:dyDescent="0.25">
      <c r="A101" t="s">
        <v>461</v>
      </c>
      <c r="B101" t="s">
        <v>462</v>
      </c>
      <c r="C101" t="s">
        <v>463</v>
      </c>
      <c r="D101" t="s">
        <v>464</v>
      </c>
      <c r="E101" s="29" t="s">
        <v>465</v>
      </c>
      <c r="F101" s="30">
        <v>15237510.670564305</v>
      </c>
      <c r="G101" s="30">
        <v>15224204.164730126</v>
      </c>
      <c r="H101" s="30">
        <v>13306.505834178999</v>
      </c>
      <c r="I101" s="30">
        <v>-375625.37282672804</v>
      </c>
      <c r="J101" s="30">
        <v>-2788051.9309006701</v>
      </c>
      <c r="K101" s="30">
        <v>2412426.5580739421</v>
      </c>
      <c r="M101" s="19">
        <v>0</v>
      </c>
      <c r="N101" s="19">
        <v>0</v>
      </c>
      <c r="O101" s="19">
        <v>0</v>
      </c>
    </row>
    <row r="102" spans="1:15" ht="15" x14ac:dyDescent="0.25">
      <c r="A102" t="s">
        <v>466</v>
      </c>
      <c r="B102" t="s">
        <v>467</v>
      </c>
      <c r="C102" t="s">
        <v>468</v>
      </c>
      <c r="D102" t="s">
        <v>469</v>
      </c>
      <c r="E102" t="s">
        <v>470</v>
      </c>
      <c r="F102" s="31">
        <v>914798.17630263278</v>
      </c>
      <c r="G102" s="31">
        <v>10077138.457047284</v>
      </c>
      <c r="H102" s="31">
        <v>-9162340.2807446513</v>
      </c>
      <c r="I102" s="31">
        <v>-1451279.1231299697</v>
      </c>
      <c r="J102" s="31">
        <v>2647795.6455923999</v>
      </c>
      <c r="K102" s="31">
        <v>-4099074.7687223693</v>
      </c>
    </row>
    <row r="103" spans="1:15" ht="15" x14ac:dyDescent="0.25">
      <c r="A103" t="s">
        <v>471</v>
      </c>
      <c r="B103" t="s">
        <v>472</v>
      </c>
      <c r="C103" t="s">
        <v>473</v>
      </c>
      <c r="D103" t="s">
        <v>474</v>
      </c>
      <c r="E103" t="s">
        <v>475</v>
      </c>
      <c r="F103" s="31">
        <v>9171869.3816573843</v>
      </c>
      <c r="G103" s="31">
        <v>2060210.6841666675</v>
      </c>
      <c r="H103" s="31">
        <v>7111658.6974907164</v>
      </c>
      <c r="I103" s="31">
        <v>-3272168.5612624362</v>
      </c>
      <c r="J103" s="31">
        <v>-5122159.2443746915</v>
      </c>
      <c r="K103" s="31">
        <v>1849990.6831122553</v>
      </c>
    </row>
    <row r="104" spans="1:15" ht="15" x14ac:dyDescent="0.25">
      <c r="A104" t="s">
        <v>476</v>
      </c>
      <c r="B104" t="s">
        <v>477</v>
      </c>
      <c r="C104" t="s">
        <v>478</v>
      </c>
      <c r="D104" t="s">
        <v>479</v>
      </c>
      <c r="E104" s="29" t="s">
        <v>400</v>
      </c>
      <c r="F104" s="30">
        <v>-2726675.0279165069</v>
      </c>
      <c r="G104" s="30">
        <v>2058894.1841666675</v>
      </c>
      <c r="H104" s="30">
        <v>-4785569.2120831739</v>
      </c>
      <c r="I104" s="30">
        <v>-3913540.1545276367</v>
      </c>
      <c r="J104" s="30">
        <v>-5126192.7833333313</v>
      </c>
      <c r="K104" s="30">
        <v>1212652.6288056946</v>
      </c>
    </row>
    <row r="105" spans="1:15" ht="15" x14ac:dyDescent="0.25">
      <c r="A105" t="s">
        <v>480</v>
      </c>
      <c r="B105" t="s">
        <v>481</v>
      </c>
      <c r="C105" t="s">
        <v>482</v>
      </c>
      <c r="D105" t="s">
        <v>483</v>
      </c>
      <c r="E105" t="s">
        <v>405</v>
      </c>
      <c r="F105" s="31">
        <v>11898544.40957389</v>
      </c>
      <c r="G105" s="31">
        <v>1316.5</v>
      </c>
      <c r="H105" s="31">
        <v>11897227.90957389</v>
      </c>
      <c r="I105" s="31">
        <v>641371.59326520027</v>
      </c>
      <c r="J105" s="31">
        <v>4033.5389586399997</v>
      </c>
      <c r="K105" s="31">
        <v>637338.05430656031</v>
      </c>
    </row>
    <row r="106" spans="1:15" ht="15" x14ac:dyDescent="0.25">
      <c r="A106" t="s">
        <v>484</v>
      </c>
      <c r="B106" t="s">
        <v>485</v>
      </c>
      <c r="C106" t="s">
        <v>486</v>
      </c>
      <c r="D106" t="s">
        <v>487</v>
      </c>
      <c r="E106" t="s">
        <v>488</v>
      </c>
      <c r="F106" s="31">
        <v>-1189287.1966666644</v>
      </c>
      <c r="G106" s="31">
        <v>154145.93000000028</v>
      </c>
      <c r="H106" s="31">
        <v>-1343433.1266666646</v>
      </c>
      <c r="I106" s="31">
        <v>-350875.3225000017</v>
      </c>
      <c r="J106" s="31">
        <v>2966136.8459210517</v>
      </c>
      <c r="K106" s="31">
        <v>-3317012.1684210533</v>
      </c>
    </row>
    <row r="107" spans="1:15" ht="15" x14ac:dyDescent="0.25">
      <c r="A107" t="s">
        <v>489</v>
      </c>
      <c r="B107" t="s">
        <v>490</v>
      </c>
      <c r="C107" t="s">
        <v>491</v>
      </c>
      <c r="D107" t="s">
        <v>492</v>
      </c>
      <c r="E107" t="s">
        <v>493</v>
      </c>
      <c r="F107" s="31">
        <v>-1193437.2424999978</v>
      </c>
      <c r="G107" s="31">
        <v>127670.9300000003</v>
      </c>
      <c r="H107" s="31">
        <v>-1321108.1724999982</v>
      </c>
      <c r="I107" s="31">
        <v>-350838.81000000169</v>
      </c>
      <c r="J107" s="31">
        <v>2966823.4774999991</v>
      </c>
      <c r="K107" s="31">
        <v>-3317662.2875000006</v>
      </c>
    </row>
    <row r="108" spans="1:15" ht="15" x14ac:dyDescent="0.25">
      <c r="A108" t="s">
        <v>494</v>
      </c>
      <c r="B108" t="s">
        <v>495</v>
      </c>
      <c r="C108" t="s">
        <v>496</v>
      </c>
      <c r="D108" t="s">
        <v>497</v>
      </c>
      <c r="E108" t="s">
        <v>498</v>
      </c>
      <c r="F108" s="31">
        <v>0</v>
      </c>
      <c r="G108" s="31">
        <v>127670.9300000003</v>
      </c>
      <c r="H108" s="31">
        <v>-127670.9300000003</v>
      </c>
      <c r="I108" s="31">
        <v>0</v>
      </c>
      <c r="J108" s="31">
        <v>2966823.4774999991</v>
      </c>
      <c r="K108" s="31">
        <v>-2966823.4774999991</v>
      </c>
    </row>
    <row r="109" spans="1:15" ht="15" x14ac:dyDescent="0.25">
      <c r="A109" t="s">
        <v>499</v>
      </c>
      <c r="B109" t="s">
        <v>500</v>
      </c>
      <c r="C109" t="s">
        <v>501</v>
      </c>
      <c r="D109" t="s">
        <v>502</v>
      </c>
      <c r="E109" t="s">
        <v>503</v>
      </c>
      <c r="F109" s="31">
        <v>-1193437.2424999978</v>
      </c>
      <c r="G109" s="31">
        <v>0</v>
      </c>
      <c r="H109" s="31">
        <v>-1193437.2424999978</v>
      </c>
      <c r="I109" s="31">
        <v>-350838.81000000169</v>
      </c>
      <c r="J109" s="31">
        <v>0</v>
      </c>
      <c r="K109" s="31">
        <v>-350838.81000000169</v>
      </c>
    </row>
    <row r="110" spans="1:15" ht="15" x14ac:dyDescent="0.25">
      <c r="A110" t="s">
        <v>504</v>
      </c>
      <c r="B110" t="s">
        <v>505</v>
      </c>
      <c r="C110" t="s">
        <v>506</v>
      </c>
      <c r="D110" t="s">
        <v>507</v>
      </c>
      <c r="E110" t="s">
        <v>322</v>
      </c>
      <c r="F110" s="31">
        <v>0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</row>
    <row r="111" spans="1:15" ht="15" x14ac:dyDescent="0.25">
      <c r="A111" t="s">
        <v>508</v>
      </c>
      <c r="B111" t="s">
        <v>509</v>
      </c>
      <c r="C111" t="s">
        <v>510</v>
      </c>
      <c r="D111" t="s">
        <v>511</v>
      </c>
      <c r="E111" t="s">
        <v>405</v>
      </c>
      <c r="F111" s="31">
        <v>4150.0458333333336</v>
      </c>
      <c r="G111" s="31">
        <v>26475</v>
      </c>
      <c r="H111" s="31">
        <v>-22324.954166666666</v>
      </c>
      <c r="I111" s="31">
        <v>-36.512500000000045</v>
      </c>
      <c r="J111" s="31">
        <v>-686.63157894737378</v>
      </c>
      <c r="K111" s="31">
        <v>650.11907894737374</v>
      </c>
    </row>
    <row r="112" spans="1:15" ht="18.75" customHeight="1" x14ac:dyDescent="0.25">
      <c r="A112" t="s">
        <v>512</v>
      </c>
      <c r="B112" t="s">
        <v>513</v>
      </c>
      <c r="C112" t="s">
        <v>514</v>
      </c>
      <c r="D112" t="s">
        <v>515</v>
      </c>
      <c r="E112" t="s">
        <v>498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</row>
    <row r="113" spans="1:11" ht="18.75" customHeight="1" x14ac:dyDescent="0.25">
      <c r="A113" t="s">
        <v>516</v>
      </c>
      <c r="B113" t="s">
        <v>517</v>
      </c>
      <c r="C113" t="s">
        <v>518</v>
      </c>
      <c r="D113" t="s">
        <v>519</v>
      </c>
      <c r="E113" t="s">
        <v>503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</row>
    <row r="114" spans="1:11" ht="15" x14ac:dyDescent="0.25">
      <c r="A114" t="s">
        <v>520</v>
      </c>
      <c r="B114" t="s">
        <v>521</v>
      </c>
      <c r="C114" t="s">
        <v>522</v>
      </c>
      <c r="D114" t="s">
        <v>523</v>
      </c>
      <c r="E114" t="s">
        <v>410</v>
      </c>
      <c r="F114" s="31">
        <v>2514.0458333333336</v>
      </c>
      <c r="G114" s="31">
        <v>0</v>
      </c>
      <c r="H114" s="31">
        <v>2514.0458333333336</v>
      </c>
      <c r="I114" s="31">
        <v>-133.51250000000005</v>
      </c>
      <c r="J114" s="31">
        <v>0</v>
      </c>
      <c r="K114" s="31">
        <v>-133.51250000000005</v>
      </c>
    </row>
    <row r="115" spans="1:11" ht="18.75" customHeight="1" x14ac:dyDescent="0.25">
      <c r="A115" t="s">
        <v>524</v>
      </c>
      <c r="B115" t="s">
        <v>525</v>
      </c>
      <c r="C115" t="s">
        <v>526</v>
      </c>
      <c r="D115" t="s">
        <v>527</v>
      </c>
      <c r="E115" t="s">
        <v>528</v>
      </c>
      <c r="F115" s="31">
        <v>169545.42063596493</v>
      </c>
      <c r="G115" s="31">
        <v>1681</v>
      </c>
      <c r="H115" s="31">
        <v>167864.42063596493</v>
      </c>
      <c r="I115" s="31">
        <v>-58600.889791503767</v>
      </c>
      <c r="J115" s="31">
        <v>10460.338403041826</v>
      </c>
      <c r="K115" s="31">
        <v>-69061.228194545591</v>
      </c>
    </row>
    <row r="116" spans="1:11" ht="18.75" customHeight="1" x14ac:dyDescent="0.25">
      <c r="A116" t="s">
        <v>529</v>
      </c>
      <c r="B116" t="s">
        <v>530</v>
      </c>
      <c r="C116" t="s">
        <v>531</v>
      </c>
      <c r="D116" t="s">
        <v>532</v>
      </c>
      <c r="E116" t="s">
        <v>533</v>
      </c>
      <c r="F116" s="31">
        <v>414337</v>
      </c>
      <c r="G116" s="31">
        <v>140883.1491666667</v>
      </c>
      <c r="H116" s="31">
        <v>273453.85083333333</v>
      </c>
      <c r="I116" s="31">
        <v>116167</v>
      </c>
      <c r="J116" s="31">
        <v>-152114.96083333335</v>
      </c>
      <c r="K116" s="31">
        <v>268281.96083333332</v>
      </c>
    </row>
    <row r="117" spans="1:11" ht="15" x14ac:dyDescent="0.25">
      <c r="A117" t="s">
        <v>534</v>
      </c>
      <c r="B117" t="s">
        <v>535</v>
      </c>
      <c r="C117" t="s">
        <v>536</v>
      </c>
      <c r="D117" t="s">
        <v>537</v>
      </c>
      <c r="E117" t="s">
        <v>415</v>
      </c>
      <c r="F117" s="31">
        <v>1636</v>
      </c>
      <c r="G117" s="31">
        <v>26475</v>
      </c>
      <c r="H117" s="31">
        <v>-24839</v>
      </c>
      <c r="I117" s="31">
        <v>97</v>
      </c>
      <c r="J117" s="31">
        <v>-686.63157894737378</v>
      </c>
      <c r="K117" s="31">
        <v>783.63157894737378</v>
      </c>
    </row>
    <row r="118" spans="1:11" ht="18.75" customHeight="1" x14ac:dyDescent="0.25">
      <c r="A118" t="s">
        <v>538</v>
      </c>
      <c r="B118" t="s">
        <v>539</v>
      </c>
      <c r="C118" t="s">
        <v>540</v>
      </c>
      <c r="D118" t="s">
        <v>541</v>
      </c>
      <c r="E118" s="29" t="s">
        <v>528</v>
      </c>
      <c r="F118" s="30">
        <v>8154.1689999999999</v>
      </c>
      <c r="G118" s="30">
        <v>7162.6630835087753</v>
      </c>
      <c r="H118" s="30">
        <v>991.50591649122453</v>
      </c>
      <c r="I118" s="30">
        <v>-43064.123338465884</v>
      </c>
      <c r="J118" s="30">
        <v>-47071.225194275568</v>
      </c>
      <c r="K118" s="30">
        <v>4007.1018558096839</v>
      </c>
    </row>
    <row r="119" spans="1:11" ht="18.75" customHeight="1" x14ac:dyDescent="0.25">
      <c r="A119" t="s">
        <v>542</v>
      </c>
      <c r="B119" t="s">
        <v>543</v>
      </c>
      <c r="C119" t="s">
        <v>544</v>
      </c>
      <c r="D119" t="s">
        <v>545</v>
      </c>
      <c r="E119" s="29" t="s">
        <v>533</v>
      </c>
      <c r="F119" s="30">
        <v>-2680.3333333333335</v>
      </c>
      <c r="G119" s="30">
        <v>0</v>
      </c>
      <c r="H119" s="30">
        <v>-2680.3333333333335</v>
      </c>
      <c r="I119" s="30">
        <v>649.1066666666668</v>
      </c>
      <c r="J119" s="30">
        <v>0</v>
      </c>
      <c r="K119" s="30">
        <v>649.1066666666668</v>
      </c>
    </row>
    <row r="120" spans="1:11" ht="20.25" customHeight="1" x14ac:dyDescent="0.25">
      <c r="A120" t="s">
        <v>546</v>
      </c>
      <c r="B120" t="s">
        <v>547</v>
      </c>
      <c r="C120" t="s">
        <v>548</v>
      </c>
      <c r="D120" t="s">
        <v>549</v>
      </c>
      <c r="E120" s="29" t="s">
        <v>550</v>
      </c>
      <c r="F120" s="30">
        <v>49864.207632544996</v>
      </c>
      <c r="G120" s="30">
        <v>13909868.811458779</v>
      </c>
      <c r="H120" s="30">
        <v>-13860004.603826234</v>
      </c>
      <c r="I120" s="30">
        <v>98297.701548645098</v>
      </c>
      <c r="J120" s="30">
        <v>-2397831.0003997232</v>
      </c>
      <c r="K120" s="30">
        <v>2496128.7019483685</v>
      </c>
    </row>
    <row r="121" spans="1:11" ht="15" x14ac:dyDescent="0.25">
      <c r="A121" t="s">
        <v>551</v>
      </c>
      <c r="B121" t="s">
        <v>552</v>
      </c>
      <c r="C121" t="s">
        <v>553</v>
      </c>
      <c r="D121" t="s">
        <v>554</v>
      </c>
      <c r="E121" s="29" t="s">
        <v>555</v>
      </c>
      <c r="F121" s="31">
        <v>210386.7782572828</v>
      </c>
      <c r="G121" s="31">
        <v>-3678.775584796831</v>
      </c>
      <c r="H121" s="31">
        <v>214065.55384207962</v>
      </c>
      <c r="I121" s="31">
        <v>363381.88775219803</v>
      </c>
      <c r="J121" s="31">
        <v>104131.17629921735</v>
      </c>
      <c r="K121" s="31">
        <v>259250.7114529807</v>
      </c>
    </row>
    <row r="122" spans="1:11" s="5" customFormat="1" ht="15" x14ac:dyDescent="0.25">
      <c r="A122" s="2" t="s">
        <v>556</v>
      </c>
      <c r="B122" s="2" t="s">
        <v>557</v>
      </c>
      <c r="C122" s="2" t="s">
        <v>558</v>
      </c>
      <c r="D122" s="2" t="s">
        <v>559</v>
      </c>
      <c r="E122" s="29" t="s">
        <v>560</v>
      </c>
      <c r="F122" s="31">
        <v>6994677.4996837582</v>
      </c>
      <c r="G122" s="31">
        <v>-896342.48531052528</v>
      </c>
      <c r="H122" s="31">
        <v>7891019.9849942839</v>
      </c>
      <c r="I122" s="31">
        <v>2785738.9216348664</v>
      </c>
      <c r="J122" s="31">
        <v>1661670.2916534762</v>
      </c>
      <c r="K122" s="31">
        <v>1124068.6299813902</v>
      </c>
    </row>
    <row r="123" spans="1:11" s="5" customFormat="1" ht="15" x14ac:dyDescent="0.25">
      <c r="A123" s="2" t="s">
        <v>561</v>
      </c>
      <c r="B123" s="2" t="s">
        <v>562</v>
      </c>
      <c r="C123" s="2" t="s">
        <v>563</v>
      </c>
      <c r="D123" s="2" t="s">
        <v>564</v>
      </c>
      <c r="E123" t="s">
        <v>400</v>
      </c>
      <c r="F123" s="31">
        <v>3965852.8321666527</v>
      </c>
      <c r="G123" s="31">
        <v>-200106.95249999897</v>
      </c>
      <c r="H123" s="31">
        <v>4165959.7846666519</v>
      </c>
      <c r="I123" s="31">
        <v>4043781.4166666656</v>
      </c>
      <c r="J123" s="31">
        <v>255080.11916666583</v>
      </c>
      <c r="K123" s="31">
        <v>3788701.2974999999</v>
      </c>
    </row>
    <row r="124" spans="1:11" ht="18.75" customHeight="1" x14ac:dyDescent="0.25">
      <c r="A124" t="s">
        <v>565</v>
      </c>
      <c r="B124" t="s">
        <v>566</v>
      </c>
      <c r="C124" t="s">
        <v>567</v>
      </c>
      <c r="D124" t="s">
        <v>568</v>
      </c>
      <c r="E124" t="s">
        <v>498</v>
      </c>
      <c r="F124" s="31">
        <v>0</v>
      </c>
      <c r="G124" s="31">
        <v>0</v>
      </c>
      <c r="H124" s="31">
        <v>0</v>
      </c>
      <c r="I124" s="31">
        <v>0</v>
      </c>
      <c r="J124" s="31">
        <v>0</v>
      </c>
      <c r="K124" s="31">
        <v>0</v>
      </c>
    </row>
    <row r="125" spans="1:11" ht="18.75" customHeight="1" x14ac:dyDescent="0.25">
      <c r="A125" t="s">
        <v>569</v>
      </c>
      <c r="B125" t="s">
        <v>570</v>
      </c>
      <c r="C125" t="s">
        <v>571</v>
      </c>
      <c r="D125" t="s">
        <v>572</v>
      </c>
      <c r="E125" t="s">
        <v>503</v>
      </c>
      <c r="F125" s="31">
        <v>0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</row>
    <row r="126" spans="1:11" ht="15" x14ac:dyDescent="0.25">
      <c r="A126" t="s">
        <v>573</v>
      </c>
      <c r="B126" t="s">
        <v>574</v>
      </c>
      <c r="C126" t="s">
        <v>575</v>
      </c>
      <c r="D126" t="s">
        <v>576</v>
      </c>
      <c r="E126" t="s">
        <v>322</v>
      </c>
      <c r="F126" s="31">
        <v>155</v>
      </c>
      <c r="G126" s="31">
        <v>14</v>
      </c>
      <c r="H126" s="31">
        <v>141</v>
      </c>
      <c r="I126" s="31">
        <v>-76</v>
      </c>
      <c r="J126" s="31">
        <v>66</v>
      </c>
      <c r="K126" s="31">
        <v>-142</v>
      </c>
    </row>
    <row r="127" spans="1:11" ht="18.75" customHeight="1" x14ac:dyDescent="0.25">
      <c r="A127" t="s">
        <v>577</v>
      </c>
      <c r="B127" t="s">
        <v>578</v>
      </c>
      <c r="C127" t="s">
        <v>579</v>
      </c>
      <c r="D127" t="s">
        <v>580</v>
      </c>
      <c r="E127" t="s">
        <v>498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</row>
    <row r="128" spans="1:11" ht="18.75" customHeight="1" x14ac:dyDescent="0.25">
      <c r="A128" t="s">
        <v>581</v>
      </c>
      <c r="B128" t="s">
        <v>582</v>
      </c>
      <c r="C128" t="s">
        <v>583</v>
      </c>
      <c r="D128" t="s">
        <v>584</v>
      </c>
      <c r="E128" t="s">
        <v>503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</row>
    <row r="129" spans="1:14" ht="15" x14ac:dyDescent="0.25">
      <c r="A129" t="s">
        <v>585</v>
      </c>
      <c r="B129" t="s">
        <v>586</v>
      </c>
      <c r="C129" t="s">
        <v>587</v>
      </c>
      <c r="D129" t="s">
        <v>588</v>
      </c>
      <c r="E129" t="s">
        <v>405</v>
      </c>
      <c r="F129" s="31">
        <v>3028669.6675171051</v>
      </c>
      <c r="G129" s="31">
        <v>-696249.53281052632</v>
      </c>
      <c r="H129" s="31">
        <v>3724919.2003276316</v>
      </c>
      <c r="I129" s="31">
        <v>-1257966.4950317992</v>
      </c>
      <c r="J129" s="31">
        <v>1406524.1724868105</v>
      </c>
      <c r="K129" s="31">
        <v>-2664490.6675186097</v>
      </c>
    </row>
    <row r="130" spans="1:14" ht="18.75" customHeight="1" x14ac:dyDescent="0.25">
      <c r="A130" t="s">
        <v>589</v>
      </c>
      <c r="B130" t="s">
        <v>590</v>
      </c>
      <c r="C130" t="s">
        <v>591</v>
      </c>
      <c r="D130" t="s">
        <v>592</v>
      </c>
      <c r="E130" t="s">
        <v>498</v>
      </c>
      <c r="F130" s="31">
        <v>294224.47533515049</v>
      </c>
      <c r="G130" s="31">
        <v>5679</v>
      </c>
      <c r="H130" s="31">
        <v>288545.47533515049</v>
      </c>
      <c r="I130" s="31">
        <v>1802955.8204121941</v>
      </c>
      <c r="J130" s="31">
        <v>21406.4168875426</v>
      </c>
      <c r="K130" s="31">
        <v>1781549.4035246514</v>
      </c>
    </row>
    <row r="131" spans="1:14" ht="18.75" customHeight="1" x14ac:dyDescent="0.25">
      <c r="A131" t="s">
        <v>593</v>
      </c>
      <c r="B131" t="s">
        <v>594</v>
      </c>
      <c r="C131" t="s">
        <v>595</v>
      </c>
      <c r="D131" t="s">
        <v>596</v>
      </c>
      <c r="E131" t="s">
        <v>503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</row>
    <row r="132" spans="1:14" ht="15" x14ac:dyDescent="0.25">
      <c r="A132" t="s">
        <v>597</v>
      </c>
      <c r="B132" t="s">
        <v>598</v>
      </c>
      <c r="C132" t="s">
        <v>599</v>
      </c>
      <c r="D132" t="s">
        <v>600</v>
      </c>
      <c r="E132" t="s">
        <v>410</v>
      </c>
      <c r="F132" s="31">
        <v>3032192.6640083333</v>
      </c>
      <c r="G132" s="31">
        <v>-696386.98860000004</v>
      </c>
      <c r="H132" s="31">
        <v>3728579.6526083332</v>
      </c>
      <c r="I132" s="31">
        <v>-1263236.0096083335</v>
      </c>
      <c r="J132" s="31">
        <v>1404056.7727666667</v>
      </c>
      <c r="K132" s="31">
        <v>-2667292.7823750004</v>
      </c>
    </row>
    <row r="133" spans="1:14" ht="18.75" customHeight="1" x14ac:dyDescent="0.25">
      <c r="A133" t="s">
        <v>601</v>
      </c>
      <c r="B133" t="s">
        <v>602</v>
      </c>
      <c r="C133" t="s">
        <v>603</v>
      </c>
      <c r="D133" t="s">
        <v>604</v>
      </c>
      <c r="E133" t="s">
        <v>528</v>
      </c>
      <c r="F133" s="31">
        <v>83574.959485446947</v>
      </c>
      <c r="G133" s="31">
        <v>0</v>
      </c>
      <c r="H133" s="31">
        <v>83574.959485446947</v>
      </c>
      <c r="I133" s="31">
        <v>80732.736362860102</v>
      </c>
      <c r="J133" s="31">
        <v>0</v>
      </c>
      <c r="K133" s="31">
        <v>80732.736362860102</v>
      </c>
    </row>
    <row r="134" spans="1:14" ht="18.75" customHeight="1" x14ac:dyDescent="0.25">
      <c r="A134" t="s">
        <v>605</v>
      </c>
      <c r="B134" t="s">
        <v>606</v>
      </c>
      <c r="C134" t="s">
        <v>607</v>
      </c>
      <c r="D134" t="s">
        <v>608</v>
      </c>
      <c r="E134" t="s">
        <v>533</v>
      </c>
      <c r="F134" s="31">
        <v>0</v>
      </c>
      <c r="G134" s="31">
        <v>0</v>
      </c>
      <c r="H134" s="31">
        <v>0</v>
      </c>
      <c r="I134" s="31">
        <v>0</v>
      </c>
      <c r="J134" s="31">
        <v>0</v>
      </c>
      <c r="K134" s="31">
        <v>0</v>
      </c>
    </row>
    <row r="135" spans="1:14" ht="15" x14ac:dyDescent="0.25">
      <c r="A135" t="s">
        <v>609</v>
      </c>
      <c r="B135" t="s">
        <v>610</v>
      </c>
      <c r="C135" t="s">
        <v>611</v>
      </c>
      <c r="D135" t="s">
        <v>612</v>
      </c>
      <c r="E135" t="s">
        <v>613</v>
      </c>
      <c r="F135" s="31">
        <v>-3522.9964912280702</v>
      </c>
      <c r="G135" s="31">
        <v>137.45578947368404</v>
      </c>
      <c r="H135" s="31">
        <v>-3660.4522807017543</v>
      </c>
      <c r="I135" s="31">
        <v>5269.514576534395</v>
      </c>
      <c r="J135" s="31">
        <v>2467.3997201437969</v>
      </c>
      <c r="K135" s="31">
        <v>2802.1148563905981</v>
      </c>
    </row>
    <row r="136" spans="1:14" ht="18.75" customHeight="1" x14ac:dyDescent="0.25">
      <c r="A136" t="s">
        <v>614</v>
      </c>
      <c r="B136" t="s">
        <v>615</v>
      </c>
      <c r="C136" t="s">
        <v>616</v>
      </c>
      <c r="D136" t="s">
        <v>617</v>
      </c>
      <c r="E136" s="29" t="s">
        <v>528</v>
      </c>
      <c r="F136" s="30">
        <v>210523.2835690018</v>
      </c>
      <c r="G136" s="30">
        <v>0</v>
      </c>
      <c r="H136" s="30">
        <v>210523.2835690018</v>
      </c>
      <c r="I136" s="30">
        <v>1717910.0840493341</v>
      </c>
      <c r="J136" s="30">
        <v>0</v>
      </c>
      <c r="K136" s="30">
        <v>1717910.0840493341</v>
      </c>
    </row>
    <row r="137" spans="1:14" ht="18.75" customHeight="1" x14ac:dyDescent="0.25">
      <c r="A137" t="s">
        <v>618</v>
      </c>
      <c r="B137" t="s">
        <v>619</v>
      </c>
      <c r="C137" t="s">
        <v>620</v>
      </c>
      <c r="D137" t="s">
        <v>621</v>
      </c>
      <c r="E137" t="s">
        <v>533</v>
      </c>
      <c r="F137" s="31">
        <v>126.23228070175439</v>
      </c>
      <c r="G137" s="31">
        <v>5679</v>
      </c>
      <c r="H137" s="31">
        <v>-5552.7677192982455</v>
      </c>
      <c r="I137" s="31">
        <v>4313</v>
      </c>
      <c r="J137" s="31">
        <v>21406.4168875426</v>
      </c>
      <c r="K137" s="31">
        <v>-17093.4168875426</v>
      </c>
    </row>
    <row r="138" spans="1:14" ht="15" x14ac:dyDescent="0.25">
      <c r="A138" t="s">
        <v>622</v>
      </c>
      <c r="C138" t="s">
        <v>623</v>
      </c>
      <c r="E138" t="s">
        <v>624</v>
      </c>
      <c r="F138" s="31">
        <v>12056</v>
      </c>
      <c r="G138" s="31">
        <v>0</v>
      </c>
      <c r="H138" s="31">
        <v>12056</v>
      </c>
      <c r="I138" s="31">
        <v>16139</v>
      </c>
      <c r="J138" s="31">
        <v>0</v>
      </c>
      <c r="K138" s="31">
        <v>16139</v>
      </c>
    </row>
    <row r="139" spans="1:14" ht="15" x14ac:dyDescent="0.25">
      <c r="A139" t="s">
        <v>625</v>
      </c>
      <c r="C139" t="s">
        <v>626</v>
      </c>
      <c r="E139" t="s">
        <v>627</v>
      </c>
      <c r="F139" s="31">
        <v>12039</v>
      </c>
      <c r="G139" s="31">
        <v>0</v>
      </c>
      <c r="H139" s="31">
        <v>12039</v>
      </c>
      <c r="I139" s="31">
        <v>15997</v>
      </c>
      <c r="J139" s="31">
        <v>0</v>
      </c>
      <c r="K139" s="31">
        <v>15997</v>
      </c>
    </row>
    <row r="140" spans="1:14" ht="15" x14ac:dyDescent="0.25">
      <c r="A140" t="s">
        <v>628</v>
      </c>
      <c r="C140" t="s">
        <v>629</v>
      </c>
      <c r="E140" t="s">
        <v>630</v>
      </c>
      <c r="F140" s="31">
        <v>3919</v>
      </c>
      <c r="G140" s="31">
        <v>0</v>
      </c>
      <c r="H140" s="31">
        <v>3919</v>
      </c>
      <c r="I140" s="31">
        <v>11999</v>
      </c>
      <c r="J140" s="31">
        <v>0</v>
      </c>
      <c r="K140" s="31">
        <v>11999</v>
      </c>
    </row>
    <row r="141" spans="1:14" s="39" customFormat="1" ht="15" x14ac:dyDescent="0.25">
      <c r="A141" s="37" t="s">
        <v>631</v>
      </c>
      <c r="B141" s="37"/>
      <c r="C141" s="37" t="s">
        <v>632</v>
      </c>
      <c r="D141" s="37"/>
      <c r="E141" s="37" t="s">
        <v>633</v>
      </c>
      <c r="F141" s="38">
        <v>8120</v>
      </c>
      <c r="G141" s="38">
        <v>0</v>
      </c>
      <c r="H141" s="38">
        <v>8120</v>
      </c>
      <c r="I141" s="38">
        <v>3998</v>
      </c>
      <c r="J141" s="38">
        <v>0</v>
      </c>
      <c r="K141" s="38">
        <v>3998</v>
      </c>
    </row>
    <row r="142" spans="1:14" s="39" customFormat="1" ht="15" x14ac:dyDescent="0.25">
      <c r="A142" s="37" t="s">
        <v>634</v>
      </c>
      <c r="B142" s="37"/>
      <c r="C142" s="37" t="s">
        <v>635</v>
      </c>
      <c r="D142" s="37"/>
      <c r="E142" s="37" t="s">
        <v>636</v>
      </c>
      <c r="F142" s="38">
        <v>8120</v>
      </c>
      <c r="G142" s="38">
        <v>0</v>
      </c>
      <c r="H142" s="38">
        <v>8120</v>
      </c>
      <c r="I142" s="38">
        <v>3998</v>
      </c>
      <c r="J142" s="38">
        <v>0</v>
      </c>
      <c r="K142" s="38">
        <v>3998</v>
      </c>
    </row>
    <row r="143" spans="1:14" ht="15" x14ac:dyDescent="0.25">
      <c r="A143" t="s">
        <v>637</v>
      </c>
      <c r="E143" s="41" t="s">
        <v>638</v>
      </c>
      <c r="F143" s="42"/>
      <c r="G143" s="42"/>
      <c r="H143" s="42">
        <v>115942.77587252948</v>
      </c>
      <c r="I143" s="42"/>
      <c r="J143" s="42"/>
      <c r="K143" s="42">
        <v>-127475.34050136653</v>
      </c>
      <c r="M143" s="5"/>
      <c r="N143" s="5"/>
    </row>
    <row r="144" spans="1:14" ht="15.75" customHeight="1" x14ac:dyDescent="0.35">
      <c r="E144" s="43"/>
      <c r="F144" s="44"/>
      <c r="G144" s="45"/>
      <c r="H144" s="46"/>
      <c r="I144" s="44"/>
      <c r="J144" s="45"/>
      <c r="K144" s="46"/>
      <c r="N144" s="5"/>
    </row>
    <row r="145" spans="1:39" customFormat="1" ht="17.25" x14ac:dyDescent="0.25">
      <c r="E145" s="4" t="s">
        <v>721</v>
      </c>
      <c r="F145" s="4"/>
      <c r="G145" s="4"/>
      <c r="H145" s="4"/>
      <c r="I145" s="4"/>
      <c r="J145" s="4"/>
      <c r="K145" s="4"/>
    </row>
    <row r="146" spans="1:39" customFormat="1" ht="17.25" x14ac:dyDescent="0.25">
      <c r="E146" t="s">
        <v>722</v>
      </c>
    </row>
    <row r="147" spans="1:39" x14ac:dyDescent="0.35">
      <c r="G147" s="11"/>
      <c r="H147" s="12"/>
      <c r="J147" s="11"/>
      <c r="K147" s="12"/>
    </row>
    <row r="148" spans="1:39" x14ac:dyDescent="0.35">
      <c r="F148" s="13"/>
      <c r="G148" s="13"/>
      <c r="I148" s="13"/>
      <c r="J148" s="13"/>
    </row>
    <row r="149" spans="1:39" x14ac:dyDescent="0.35">
      <c r="H149" s="15"/>
      <c r="K149" s="15"/>
    </row>
    <row r="151" spans="1:39" x14ac:dyDescent="0.35">
      <c r="H151" s="16"/>
      <c r="K151" s="16"/>
    </row>
    <row r="152" spans="1:39" x14ac:dyDescent="0.35">
      <c r="H152" s="17"/>
      <c r="K152" s="17"/>
    </row>
    <row r="158" spans="1:39" s="9" customFormat="1" x14ac:dyDescent="0.35">
      <c r="A158"/>
      <c r="B158"/>
      <c r="C158"/>
      <c r="D158"/>
      <c r="E158" s="6"/>
      <c r="F158" s="11"/>
      <c r="G158" s="14"/>
      <c r="H158" s="14"/>
      <c r="I158" s="11"/>
      <c r="J158" s="14"/>
      <c r="K158" s="1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</row>
    <row r="159" spans="1:39" s="9" customFormat="1" x14ac:dyDescent="0.35">
      <c r="A159"/>
      <c r="B159"/>
      <c r="C159"/>
      <c r="D159"/>
      <c r="E159" s="6"/>
      <c r="F159" s="11"/>
      <c r="G159" s="14"/>
      <c r="H159" s="14"/>
      <c r="I159" s="11"/>
      <c r="J159" s="14"/>
      <c r="K159" s="1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</row>
    <row r="160" spans="1:39" s="9" customFormat="1" x14ac:dyDescent="0.35">
      <c r="A160"/>
      <c r="B160"/>
      <c r="C160"/>
      <c r="D160"/>
      <c r="E160" s="6"/>
      <c r="F160" s="11"/>
      <c r="G160" s="14"/>
      <c r="H160" s="14"/>
      <c r="I160" s="11"/>
      <c r="J160" s="14"/>
      <c r="K160" s="1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</row>
    <row r="161" spans="1:39" s="9" customFormat="1" x14ac:dyDescent="0.35">
      <c r="A161"/>
      <c r="B161"/>
      <c r="C161"/>
      <c r="D161"/>
      <c r="E161" s="6"/>
      <c r="F161" s="11"/>
      <c r="G161" s="14"/>
      <c r="H161" s="14"/>
      <c r="I161" s="11"/>
      <c r="J161" s="14"/>
      <c r="K161" s="1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</row>
    <row r="162" spans="1:39" s="9" customFormat="1" x14ac:dyDescent="0.35">
      <c r="A162"/>
      <c r="B162"/>
      <c r="C162"/>
      <c r="D162"/>
      <c r="E162" s="6"/>
      <c r="F162" s="11"/>
      <c r="G162" s="14"/>
      <c r="H162" s="14"/>
      <c r="I162" s="11"/>
      <c r="J162" s="14"/>
      <c r="K162" s="1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</row>
    <row r="163" spans="1:39" s="9" customFormat="1" x14ac:dyDescent="0.35">
      <c r="A163"/>
      <c r="B163"/>
      <c r="C163"/>
      <c r="D163"/>
      <c r="E163" s="6"/>
      <c r="F163" s="11"/>
      <c r="G163" s="14"/>
      <c r="H163" s="14"/>
      <c r="I163" s="11"/>
      <c r="J163" s="14"/>
      <c r="K163" s="1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</row>
    <row r="164" spans="1:39" s="9" customFormat="1" x14ac:dyDescent="0.35">
      <c r="A164"/>
      <c r="B164"/>
      <c r="C164"/>
      <c r="D164"/>
      <c r="E164" s="6"/>
      <c r="F164" s="11"/>
      <c r="G164" s="14"/>
      <c r="H164" s="14"/>
      <c r="I164" s="11"/>
      <c r="J164" s="14"/>
      <c r="K164" s="1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</row>
    <row r="165" spans="1:39" s="9" customFormat="1" x14ac:dyDescent="0.35">
      <c r="A165"/>
      <c r="B165"/>
      <c r="C165"/>
      <c r="D165"/>
      <c r="E165" s="6"/>
      <c r="F165" s="11"/>
      <c r="G165" s="14"/>
      <c r="H165" s="14"/>
      <c r="I165" s="11"/>
      <c r="J165" s="14"/>
      <c r="K165" s="1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</row>
    <row r="166" spans="1:39" s="9" customFormat="1" x14ac:dyDescent="0.35">
      <c r="A166"/>
      <c r="B166"/>
      <c r="C166"/>
      <c r="D166"/>
      <c r="E166" s="6"/>
      <c r="F166" s="11"/>
      <c r="G166" s="14"/>
      <c r="H166" s="14"/>
      <c r="I166" s="11"/>
      <c r="J166" s="14"/>
      <c r="K166" s="1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</row>
    <row r="167" spans="1:39" s="9" customFormat="1" x14ac:dyDescent="0.35">
      <c r="A167"/>
      <c r="B167"/>
      <c r="C167"/>
      <c r="D167"/>
      <c r="E167" s="6"/>
      <c r="F167" s="11"/>
      <c r="G167" s="14"/>
      <c r="H167" s="14"/>
      <c r="I167" s="11"/>
      <c r="J167" s="14"/>
      <c r="K167" s="1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</row>
    <row r="168" spans="1:39" s="9" customFormat="1" x14ac:dyDescent="0.35">
      <c r="A168"/>
      <c r="B168"/>
      <c r="C168"/>
      <c r="D168"/>
      <c r="E168" s="6"/>
      <c r="F168" s="11"/>
      <c r="G168" s="14"/>
      <c r="H168" s="14"/>
      <c r="I168" s="11"/>
      <c r="J168" s="14"/>
      <c r="K168" s="1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</row>
    <row r="169" spans="1:39" s="9" customFormat="1" x14ac:dyDescent="0.35">
      <c r="A169"/>
      <c r="B169"/>
      <c r="C169"/>
      <c r="D169"/>
      <c r="E169" s="6"/>
      <c r="F169" s="11"/>
      <c r="G169" s="14"/>
      <c r="H169" s="14"/>
      <c r="I169" s="11"/>
      <c r="J169" s="14"/>
      <c r="K169" s="1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</row>
    <row r="170" spans="1:39" s="9" customFormat="1" x14ac:dyDescent="0.35">
      <c r="A170"/>
      <c r="B170"/>
      <c r="C170"/>
      <c r="D170"/>
      <c r="E170" s="6"/>
      <c r="F170" s="11"/>
      <c r="G170" s="14"/>
      <c r="H170" s="14"/>
      <c r="I170" s="11"/>
      <c r="J170" s="14"/>
      <c r="K170" s="1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</row>
    <row r="171" spans="1:39" s="9" customFormat="1" x14ac:dyDescent="0.35">
      <c r="A171"/>
      <c r="B171"/>
      <c r="C171"/>
      <c r="D171"/>
      <c r="E171" s="6"/>
      <c r="F171" s="11"/>
      <c r="G171" s="14"/>
      <c r="H171" s="14"/>
      <c r="I171" s="11"/>
      <c r="J171" s="14"/>
      <c r="K171" s="1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</row>
    <row r="172" spans="1:39" s="9" customFormat="1" x14ac:dyDescent="0.35">
      <c r="A172"/>
      <c r="B172"/>
      <c r="C172"/>
      <c r="D172"/>
      <c r="E172" s="6"/>
      <c r="F172" s="11"/>
      <c r="G172" s="14"/>
      <c r="H172" s="14"/>
      <c r="I172" s="11"/>
      <c r="J172" s="14"/>
      <c r="K172" s="1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</row>
    <row r="173" spans="1:39" s="9" customFormat="1" x14ac:dyDescent="0.35">
      <c r="A173"/>
      <c r="B173"/>
      <c r="C173"/>
      <c r="D173"/>
      <c r="E173" s="6"/>
      <c r="F173" s="11"/>
      <c r="G173" s="14"/>
      <c r="H173" s="14"/>
      <c r="I173" s="11"/>
      <c r="J173" s="14"/>
      <c r="K173" s="1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</row>
    <row r="174" spans="1:39" s="9" customFormat="1" x14ac:dyDescent="0.35">
      <c r="A174"/>
      <c r="B174"/>
      <c r="C174"/>
      <c r="D174"/>
      <c r="E174" s="6"/>
      <c r="F174" s="11"/>
      <c r="G174" s="14"/>
      <c r="H174" s="14"/>
      <c r="I174" s="11"/>
      <c r="J174" s="14"/>
      <c r="K174" s="1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</row>
    <row r="175" spans="1:39" s="9" customFormat="1" x14ac:dyDescent="0.35">
      <c r="A175"/>
      <c r="B175"/>
      <c r="C175"/>
      <c r="D175"/>
      <c r="E175" s="6"/>
      <c r="F175" s="11"/>
      <c r="G175" s="14"/>
      <c r="H175" s="14"/>
      <c r="I175" s="11"/>
      <c r="J175" s="14"/>
      <c r="K175" s="1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</row>
    <row r="176" spans="1:39" s="9" customFormat="1" x14ac:dyDescent="0.35">
      <c r="A176"/>
      <c r="B176"/>
      <c r="C176"/>
      <c r="D176"/>
      <c r="E176" s="6"/>
      <c r="F176" s="11"/>
      <c r="G176" s="14"/>
      <c r="H176" s="14"/>
      <c r="I176" s="11"/>
      <c r="J176" s="14"/>
      <c r="K176" s="1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</row>
    <row r="177" spans="1:39" s="9" customFormat="1" x14ac:dyDescent="0.35">
      <c r="A177"/>
      <c r="B177"/>
      <c r="C177"/>
      <c r="D177"/>
      <c r="E177" s="6"/>
      <c r="F177" s="11"/>
      <c r="G177" s="14"/>
      <c r="H177" s="14"/>
      <c r="I177" s="11"/>
      <c r="J177" s="14"/>
      <c r="K177" s="1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</row>
    <row r="178" spans="1:39" s="9" customFormat="1" x14ac:dyDescent="0.35">
      <c r="A178"/>
      <c r="B178"/>
      <c r="C178"/>
      <c r="D178"/>
      <c r="E178" s="6"/>
      <c r="F178" s="11"/>
      <c r="G178" s="14"/>
      <c r="H178" s="14"/>
      <c r="I178" s="11"/>
      <c r="J178" s="14"/>
      <c r="K178" s="1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</row>
    <row r="179" spans="1:39" s="9" customFormat="1" x14ac:dyDescent="0.35">
      <c r="A179"/>
      <c r="B179"/>
      <c r="C179"/>
      <c r="D179"/>
      <c r="E179" s="6"/>
      <c r="F179" s="11"/>
      <c r="G179" s="14"/>
      <c r="H179" s="14"/>
      <c r="I179" s="11"/>
      <c r="J179" s="14"/>
      <c r="K179" s="1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</row>
    <row r="180" spans="1:39" s="9" customFormat="1" x14ac:dyDescent="0.35">
      <c r="A180"/>
      <c r="B180"/>
      <c r="C180"/>
      <c r="D180"/>
      <c r="E180" s="6"/>
      <c r="F180" s="11"/>
      <c r="G180" s="14"/>
      <c r="H180" s="14"/>
      <c r="I180" s="11"/>
      <c r="J180" s="14"/>
      <c r="K180" s="1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</row>
    <row r="181" spans="1:39" s="9" customFormat="1" x14ac:dyDescent="0.35">
      <c r="A181"/>
      <c r="B181"/>
      <c r="C181"/>
      <c r="D181"/>
      <c r="E181" s="6"/>
      <c r="F181" s="11"/>
      <c r="G181" s="14"/>
      <c r="H181" s="14"/>
      <c r="I181" s="11"/>
      <c r="J181" s="14"/>
      <c r="K181" s="1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</row>
    <row r="182" spans="1:39" s="9" customFormat="1" x14ac:dyDescent="0.35">
      <c r="A182"/>
      <c r="B182"/>
      <c r="C182"/>
      <c r="D182"/>
      <c r="E182" s="6"/>
      <c r="F182" s="11"/>
      <c r="G182" s="14"/>
      <c r="H182" s="14"/>
      <c r="I182" s="11"/>
      <c r="J182" s="14"/>
      <c r="K182" s="1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</row>
    <row r="183" spans="1:39" s="9" customFormat="1" x14ac:dyDescent="0.35">
      <c r="A183"/>
      <c r="B183"/>
      <c r="C183"/>
      <c r="D183"/>
      <c r="E183" s="6"/>
      <c r="F183" s="11"/>
      <c r="G183" s="14"/>
      <c r="H183" s="14"/>
      <c r="I183" s="11"/>
      <c r="J183" s="14"/>
      <c r="K183" s="1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</row>
    <row r="184" spans="1:39" s="9" customFormat="1" x14ac:dyDescent="0.35">
      <c r="A184"/>
      <c r="B184"/>
      <c r="C184"/>
      <c r="D184"/>
      <c r="E184" s="6"/>
      <c r="F184" s="11"/>
      <c r="G184" s="14"/>
      <c r="H184" s="14"/>
      <c r="I184" s="11"/>
      <c r="J184" s="14"/>
      <c r="K184" s="1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</row>
    <row r="185" spans="1:39" s="9" customFormat="1" x14ac:dyDescent="0.35">
      <c r="A185"/>
      <c r="B185"/>
      <c r="C185"/>
      <c r="D185"/>
      <c r="E185" s="6"/>
      <c r="F185" s="11"/>
      <c r="G185" s="14"/>
      <c r="H185" s="14"/>
      <c r="I185" s="11"/>
      <c r="J185" s="14"/>
      <c r="K185" s="1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</row>
    <row r="186" spans="1:39" s="9" customFormat="1" x14ac:dyDescent="0.35">
      <c r="A186"/>
      <c r="B186"/>
      <c r="C186"/>
      <c r="D186"/>
      <c r="E186" s="6"/>
      <c r="F186" s="11"/>
      <c r="G186" s="14"/>
      <c r="H186" s="14"/>
      <c r="I186" s="11"/>
      <c r="J186" s="14"/>
      <c r="K186" s="1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</row>
    <row r="187" spans="1:39" s="9" customFormat="1" x14ac:dyDescent="0.35">
      <c r="A187"/>
      <c r="B187"/>
      <c r="C187"/>
      <c r="D187"/>
      <c r="E187" s="6"/>
      <c r="F187" s="11"/>
      <c r="G187" s="14"/>
      <c r="H187" s="14"/>
      <c r="I187" s="11"/>
      <c r="J187" s="14"/>
      <c r="K187" s="1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</row>
    <row r="188" spans="1:39" s="9" customFormat="1" x14ac:dyDescent="0.35">
      <c r="A188"/>
      <c r="B188"/>
      <c r="C188"/>
      <c r="D188"/>
      <c r="E188" s="6"/>
      <c r="F188" s="11"/>
      <c r="G188" s="14"/>
      <c r="H188" s="14"/>
      <c r="I188" s="11"/>
      <c r="J188" s="14"/>
      <c r="K188" s="1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</row>
    <row r="189" spans="1:39" s="9" customFormat="1" x14ac:dyDescent="0.35">
      <c r="A189"/>
      <c r="B189"/>
      <c r="C189"/>
      <c r="D189"/>
      <c r="E189" s="6"/>
      <c r="F189" s="11"/>
      <c r="G189" s="14"/>
      <c r="H189" s="14"/>
      <c r="I189" s="11"/>
      <c r="J189" s="14"/>
      <c r="K189" s="1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</row>
    <row r="190" spans="1:39" s="9" customFormat="1" x14ac:dyDescent="0.35">
      <c r="A190"/>
      <c r="B190"/>
      <c r="C190"/>
      <c r="D190"/>
      <c r="E190" s="6"/>
      <c r="F190" s="11"/>
      <c r="G190" s="14"/>
      <c r="H190" s="14"/>
      <c r="I190" s="11"/>
      <c r="J190" s="14"/>
      <c r="K190" s="1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</row>
    <row r="191" spans="1:39" s="9" customFormat="1" x14ac:dyDescent="0.35">
      <c r="A191"/>
      <c r="B191"/>
      <c r="C191"/>
      <c r="D191"/>
      <c r="E191" s="6"/>
      <c r="F191" s="11"/>
      <c r="G191" s="14"/>
      <c r="H191" s="14"/>
      <c r="I191" s="11"/>
      <c r="J191" s="14"/>
      <c r="K191" s="1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</row>
    <row r="192" spans="1:39" s="9" customFormat="1" x14ac:dyDescent="0.35">
      <c r="A192"/>
      <c r="B192"/>
      <c r="C192"/>
      <c r="D192"/>
      <c r="E192" s="6"/>
      <c r="F192" s="11"/>
      <c r="G192" s="14"/>
      <c r="H192" s="14"/>
      <c r="I192" s="11"/>
      <c r="J192" s="14"/>
      <c r="K192" s="1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</row>
    <row r="193" spans="1:39" s="9" customFormat="1" x14ac:dyDescent="0.35">
      <c r="A193"/>
      <c r="B193"/>
      <c r="C193"/>
      <c r="D193"/>
      <c r="E193" s="6"/>
      <c r="F193" s="11"/>
      <c r="G193" s="14"/>
      <c r="H193" s="14"/>
      <c r="I193" s="11"/>
      <c r="J193" s="14"/>
      <c r="K193" s="1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</row>
    <row r="194" spans="1:39" s="9" customFormat="1" x14ac:dyDescent="0.35">
      <c r="A194"/>
      <c r="B194"/>
      <c r="C194"/>
      <c r="D194"/>
      <c r="E194" s="6"/>
      <c r="F194" s="11"/>
      <c r="G194" s="14"/>
      <c r="H194" s="14"/>
      <c r="I194" s="11"/>
      <c r="J194" s="14"/>
      <c r="K194" s="1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</row>
    <row r="195" spans="1:39" s="9" customFormat="1" x14ac:dyDescent="0.35">
      <c r="A195"/>
      <c r="B195"/>
      <c r="C195"/>
      <c r="D195"/>
      <c r="E195" s="6"/>
      <c r="F195" s="11"/>
      <c r="G195" s="14"/>
      <c r="H195" s="14"/>
      <c r="I195" s="11"/>
      <c r="J195" s="14"/>
      <c r="K195" s="1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</row>
    <row r="196" spans="1:39" s="9" customFormat="1" x14ac:dyDescent="0.35">
      <c r="A196"/>
      <c r="B196"/>
      <c r="C196"/>
      <c r="D196"/>
      <c r="E196" s="6"/>
      <c r="F196" s="11"/>
      <c r="G196" s="14"/>
      <c r="H196" s="14"/>
      <c r="I196" s="11"/>
      <c r="J196" s="14"/>
      <c r="K196" s="1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</row>
    <row r="197" spans="1:39" s="9" customFormat="1" x14ac:dyDescent="0.35">
      <c r="A197"/>
      <c r="B197"/>
      <c r="C197"/>
      <c r="D197"/>
      <c r="E197" s="6"/>
      <c r="F197" s="11"/>
      <c r="G197" s="14"/>
      <c r="H197" s="14"/>
      <c r="I197" s="11"/>
      <c r="J197" s="14"/>
      <c r="K197" s="1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</row>
    <row r="198" spans="1:39" s="9" customFormat="1" x14ac:dyDescent="0.35">
      <c r="A198"/>
      <c r="B198"/>
      <c r="C198"/>
      <c r="D198"/>
      <c r="E198" s="6"/>
      <c r="F198" s="11"/>
      <c r="G198" s="14"/>
      <c r="H198" s="14"/>
      <c r="I198" s="11"/>
      <c r="J198" s="14"/>
      <c r="K198" s="1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</row>
    <row r="199" spans="1:39" s="9" customFormat="1" x14ac:dyDescent="0.35">
      <c r="A199"/>
      <c r="B199"/>
      <c r="C199"/>
      <c r="D199"/>
      <c r="E199" s="6"/>
      <c r="F199" s="11"/>
      <c r="G199" s="14"/>
      <c r="H199" s="14"/>
      <c r="I199" s="11"/>
      <c r="J199" s="14"/>
      <c r="K199" s="1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</row>
    <row r="200" spans="1:39" s="9" customFormat="1" x14ac:dyDescent="0.35">
      <c r="A200"/>
      <c r="B200"/>
      <c r="C200"/>
      <c r="D200"/>
      <c r="E200" s="6"/>
      <c r="F200" s="11"/>
      <c r="G200" s="14"/>
      <c r="H200" s="14"/>
      <c r="I200" s="11"/>
      <c r="J200" s="14"/>
      <c r="K200" s="1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</row>
    <row r="201" spans="1:39" s="9" customFormat="1" x14ac:dyDescent="0.35">
      <c r="A201"/>
      <c r="B201"/>
      <c r="C201"/>
      <c r="D201"/>
      <c r="E201" s="6"/>
      <c r="F201" s="11"/>
      <c r="G201" s="14"/>
      <c r="H201" s="14"/>
      <c r="I201" s="11"/>
      <c r="J201" s="14"/>
      <c r="K201" s="1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</row>
    <row r="202" spans="1:39" s="9" customFormat="1" x14ac:dyDescent="0.35">
      <c r="A202"/>
      <c r="B202"/>
      <c r="C202"/>
      <c r="D202"/>
      <c r="E202" s="6"/>
      <c r="F202" s="11"/>
      <c r="G202" s="14"/>
      <c r="H202" s="14"/>
      <c r="I202" s="11"/>
      <c r="J202" s="14"/>
      <c r="K202" s="1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</row>
    <row r="203" spans="1:39" s="9" customFormat="1" x14ac:dyDescent="0.35">
      <c r="A203"/>
      <c r="B203"/>
      <c r="C203"/>
      <c r="D203"/>
      <c r="E203" s="6"/>
      <c r="F203" s="11"/>
      <c r="G203" s="14"/>
      <c r="H203" s="14"/>
      <c r="I203" s="11"/>
      <c r="J203" s="14"/>
      <c r="K203" s="1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</row>
    <row r="204" spans="1:39" s="9" customFormat="1" x14ac:dyDescent="0.35">
      <c r="A204"/>
      <c r="B204"/>
      <c r="C204"/>
      <c r="D204"/>
      <c r="E204" s="6"/>
      <c r="F204" s="11"/>
      <c r="G204" s="14"/>
      <c r="H204" s="14"/>
      <c r="I204" s="11"/>
      <c r="J204" s="14"/>
      <c r="K204" s="1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</row>
    <row r="205" spans="1:39" s="9" customFormat="1" x14ac:dyDescent="0.35">
      <c r="A205"/>
      <c r="B205"/>
      <c r="C205"/>
      <c r="D205"/>
      <c r="E205" s="6"/>
      <c r="F205" s="11"/>
      <c r="G205" s="14"/>
      <c r="H205" s="14"/>
      <c r="I205" s="11"/>
      <c r="J205" s="14"/>
      <c r="K205" s="1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</row>
    <row r="206" spans="1:39" s="9" customFormat="1" x14ac:dyDescent="0.35">
      <c r="A206"/>
      <c r="B206"/>
      <c r="C206"/>
      <c r="D206"/>
      <c r="E206" s="6"/>
      <c r="F206" s="11"/>
      <c r="G206" s="14"/>
      <c r="H206" s="14"/>
      <c r="I206" s="11"/>
      <c r="J206" s="14"/>
      <c r="K206" s="1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</row>
    <row r="207" spans="1:39" s="9" customFormat="1" x14ac:dyDescent="0.35">
      <c r="A207"/>
      <c r="B207"/>
      <c r="C207"/>
      <c r="D207"/>
      <c r="E207" s="6"/>
      <c r="F207" s="11"/>
      <c r="G207" s="14"/>
      <c r="H207" s="14"/>
      <c r="I207" s="11"/>
      <c r="J207" s="14"/>
      <c r="K207" s="1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</row>
    <row r="208" spans="1:39" s="9" customFormat="1" x14ac:dyDescent="0.35">
      <c r="A208"/>
      <c r="B208"/>
      <c r="C208"/>
      <c r="D208"/>
      <c r="E208" s="6"/>
      <c r="F208" s="11"/>
      <c r="G208" s="14"/>
      <c r="H208" s="14"/>
      <c r="I208" s="11"/>
      <c r="J208" s="14"/>
      <c r="K208" s="1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</row>
    <row r="209" spans="1:39" s="9" customFormat="1" x14ac:dyDescent="0.35">
      <c r="A209"/>
      <c r="B209"/>
      <c r="C209"/>
      <c r="D209"/>
      <c r="E209" s="6"/>
      <c r="F209" s="11"/>
      <c r="G209" s="14"/>
      <c r="H209" s="14"/>
      <c r="I209" s="11"/>
      <c r="J209" s="14"/>
      <c r="K209" s="1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</row>
    <row r="210" spans="1:39" s="9" customFormat="1" x14ac:dyDescent="0.35">
      <c r="A210"/>
      <c r="B210"/>
      <c r="C210"/>
      <c r="D210"/>
      <c r="E210" s="6"/>
      <c r="F210" s="11"/>
      <c r="G210" s="14"/>
      <c r="H210" s="14"/>
      <c r="I210" s="11"/>
      <c r="J210" s="14"/>
      <c r="K210" s="1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</row>
    <row r="211" spans="1:39" s="9" customFormat="1" x14ac:dyDescent="0.35">
      <c r="A211"/>
      <c r="B211"/>
      <c r="C211"/>
      <c r="D211"/>
      <c r="E211" s="6"/>
      <c r="F211" s="11"/>
      <c r="G211" s="14"/>
      <c r="H211" s="14"/>
      <c r="I211" s="11"/>
      <c r="J211" s="14"/>
      <c r="K211" s="1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</row>
    <row r="212" spans="1:39" s="9" customFormat="1" x14ac:dyDescent="0.35">
      <c r="A212"/>
      <c r="B212"/>
      <c r="C212"/>
      <c r="D212"/>
      <c r="E212" s="6"/>
      <c r="F212" s="11"/>
      <c r="G212" s="14"/>
      <c r="H212" s="14"/>
      <c r="I212" s="11"/>
      <c r="J212" s="14"/>
      <c r="K212" s="1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</row>
    <row r="213" spans="1:39" s="9" customFormat="1" x14ac:dyDescent="0.35">
      <c r="A213"/>
      <c r="B213"/>
      <c r="C213"/>
      <c r="D213"/>
      <c r="E213" s="6"/>
      <c r="F213" s="11"/>
      <c r="G213" s="14"/>
      <c r="H213" s="14"/>
      <c r="I213" s="11"/>
      <c r="J213" s="14"/>
      <c r="K213" s="1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</row>
    <row r="214" spans="1:39" s="9" customFormat="1" x14ac:dyDescent="0.35">
      <c r="A214"/>
      <c r="B214"/>
      <c r="C214"/>
      <c r="D214"/>
      <c r="E214" s="6"/>
      <c r="F214" s="11"/>
      <c r="G214" s="14"/>
      <c r="H214" s="14"/>
      <c r="I214" s="11"/>
      <c r="J214" s="14"/>
      <c r="K214" s="1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</row>
    <row r="215" spans="1:39" s="9" customFormat="1" x14ac:dyDescent="0.35">
      <c r="A215"/>
      <c r="B215"/>
      <c r="C215"/>
      <c r="D215"/>
      <c r="E215" s="6"/>
      <c r="F215" s="11"/>
      <c r="G215" s="14"/>
      <c r="H215" s="14"/>
      <c r="I215" s="11"/>
      <c r="J215" s="14"/>
      <c r="K215" s="1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</row>
    <row r="216" spans="1:39" s="9" customFormat="1" x14ac:dyDescent="0.35">
      <c r="A216"/>
      <c r="B216"/>
      <c r="C216"/>
      <c r="D216"/>
      <c r="E216" s="6"/>
      <c r="F216" s="11"/>
      <c r="G216" s="14"/>
      <c r="H216" s="14"/>
      <c r="I216" s="11"/>
      <c r="J216" s="14"/>
      <c r="K216" s="1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</row>
    <row r="217" spans="1:39" s="9" customFormat="1" x14ac:dyDescent="0.35">
      <c r="A217"/>
      <c r="B217"/>
      <c r="C217"/>
      <c r="D217"/>
      <c r="E217" s="6"/>
      <c r="F217" s="11"/>
      <c r="G217" s="14"/>
      <c r="H217" s="14"/>
      <c r="I217" s="11"/>
      <c r="J217" s="14"/>
      <c r="K217" s="1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</row>
    <row r="218" spans="1:39" s="9" customFormat="1" x14ac:dyDescent="0.35">
      <c r="A218"/>
      <c r="B218"/>
      <c r="C218"/>
      <c r="D218"/>
      <c r="E218" s="6"/>
      <c r="F218" s="11"/>
      <c r="G218" s="14"/>
      <c r="H218" s="14"/>
      <c r="I218" s="11"/>
      <c r="J218" s="14"/>
      <c r="K218" s="1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</row>
    <row r="219" spans="1:39" s="9" customFormat="1" x14ac:dyDescent="0.35">
      <c r="A219"/>
      <c r="B219"/>
      <c r="C219"/>
      <c r="D219"/>
      <c r="E219" s="6"/>
      <c r="F219" s="11"/>
      <c r="G219" s="14"/>
      <c r="H219" s="14"/>
      <c r="I219" s="11"/>
      <c r="J219" s="14"/>
      <c r="K219" s="1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</row>
    <row r="220" spans="1:39" s="9" customFormat="1" x14ac:dyDescent="0.35">
      <c r="A220"/>
      <c r="B220"/>
      <c r="C220"/>
      <c r="D220"/>
      <c r="E220" s="6"/>
      <c r="F220" s="11"/>
      <c r="G220" s="14"/>
      <c r="H220" s="14"/>
      <c r="I220" s="11"/>
      <c r="J220" s="14"/>
      <c r="K220" s="1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</row>
    <row r="221" spans="1:39" s="9" customFormat="1" x14ac:dyDescent="0.35">
      <c r="A221"/>
      <c r="B221"/>
      <c r="C221"/>
      <c r="D221"/>
      <c r="E221" s="6"/>
      <c r="F221" s="11"/>
      <c r="G221" s="14"/>
      <c r="H221" s="14"/>
      <c r="I221" s="11"/>
      <c r="J221" s="14"/>
      <c r="K221" s="1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</row>
    <row r="222" spans="1:39" s="9" customFormat="1" x14ac:dyDescent="0.35">
      <c r="A222"/>
      <c r="B222"/>
      <c r="C222"/>
      <c r="D222"/>
      <c r="E222" s="6"/>
      <c r="F222" s="11"/>
      <c r="G222" s="14"/>
      <c r="H222" s="14"/>
      <c r="I222" s="11"/>
      <c r="J222" s="14"/>
      <c r="K222" s="1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</row>
    <row r="223" spans="1:39" s="9" customFormat="1" x14ac:dyDescent="0.35">
      <c r="A223"/>
      <c r="B223"/>
      <c r="C223"/>
      <c r="D223"/>
      <c r="E223" s="6"/>
      <c r="F223" s="11"/>
      <c r="G223" s="14"/>
      <c r="H223" s="14"/>
      <c r="I223" s="11"/>
      <c r="J223" s="14"/>
      <c r="K223" s="1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</row>
    <row r="224" spans="1:39" s="9" customFormat="1" x14ac:dyDescent="0.35">
      <c r="A224"/>
      <c r="B224"/>
      <c r="C224"/>
      <c r="D224"/>
      <c r="E224" s="6"/>
      <c r="F224" s="11"/>
      <c r="G224" s="14"/>
      <c r="H224" s="14"/>
      <c r="I224" s="11"/>
      <c r="J224" s="14"/>
      <c r="K224" s="1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</row>
    <row r="225" spans="1:39" s="9" customFormat="1" x14ac:dyDescent="0.35">
      <c r="A225"/>
      <c r="B225"/>
      <c r="C225"/>
      <c r="D225"/>
      <c r="E225" s="6"/>
      <c r="F225" s="11"/>
      <c r="G225" s="14"/>
      <c r="H225" s="14"/>
      <c r="I225" s="11"/>
      <c r="J225" s="14"/>
      <c r="K225" s="1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</row>
    <row r="226" spans="1:39" s="9" customFormat="1" x14ac:dyDescent="0.35">
      <c r="A226"/>
      <c r="B226"/>
      <c r="C226"/>
      <c r="D226"/>
      <c r="E226" s="6"/>
      <c r="F226" s="11"/>
      <c r="G226" s="14"/>
      <c r="H226" s="14"/>
      <c r="I226" s="11"/>
      <c r="J226" s="14"/>
      <c r="K226" s="1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</row>
    <row r="227" spans="1:39" s="9" customFormat="1" x14ac:dyDescent="0.35">
      <c r="A227"/>
      <c r="B227"/>
      <c r="C227"/>
      <c r="D227"/>
      <c r="E227" s="6"/>
      <c r="F227" s="11"/>
      <c r="G227" s="14"/>
      <c r="H227" s="14"/>
      <c r="I227" s="11"/>
      <c r="J227" s="14"/>
      <c r="K227" s="1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</row>
    <row r="228" spans="1:39" s="9" customFormat="1" x14ac:dyDescent="0.35">
      <c r="A228"/>
      <c r="B228"/>
      <c r="C228"/>
      <c r="D228"/>
      <c r="E228" s="6"/>
      <c r="F228" s="11"/>
      <c r="G228" s="14"/>
      <c r="H228" s="14"/>
      <c r="I228" s="11"/>
      <c r="J228" s="14"/>
      <c r="K228" s="1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</row>
    <row r="229" spans="1:39" s="9" customFormat="1" x14ac:dyDescent="0.35">
      <c r="A229"/>
      <c r="B229"/>
      <c r="C229"/>
      <c r="D229"/>
      <c r="E229" s="6"/>
      <c r="F229" s="11"/>
      <c r="G229" s="14"/>
      <c r="H229" s="14"/>
      <c r="I229" s="11"/>
      <c r="J229" s="14"/>
      <c r="K229" s="1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</row>
    <row r="230" spans="1:39" s="9" customFormat="1" x14ac:dyDescent="0.35">
      <c r="A230"/>
      <c r="B230"/>
      <c r="C230"/>
      <c r="D230"/>
      <c r="E230" s="6"/>
      <c r="F230" s="11"/>
      <c r="G230" s="14"/>
      <c r="H230" s="14"/>
      <c r="I230" s="11"/>
      <c r="J230" s="14"/>
      <c r="K230" s="1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</row>
    <row r="231" spans="1:39" s="9" customFormat="1" x14ac:dyDescent="0.35">
      <c r="A231"/>
      <c r="B231"/>
      <c r="C231"/>
      <c r="D231"/>
      <c r="E231" s="6"/>
      <c r="F231" s="11"/>
      <c r="G231" s="14"/>
      <c r="H231" s="14"/>
      <c r="I231" s="11"/>
      <c r="J231" s="14"/>
      <c r="K231" s="1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</row>
    <row r="232" spans="1:39" s="9" customFormat="1" x14ac:dyDescent="0.35">
      <c r="A232"/>
      <c r="B232"/>
      <c r="C232"/>
      <c r="D232"/>
      <c r="E232" s="6"/>
      <c r="F232" s="11"/>
      <c r="G232" s="14"/>
      <c r="H232" s="14"/>
      <c r="I232" s="11"/>
      <c r="J232" s="14"/>
      <c r="K232" s="1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</row>
    <row r="233" spans="1:39" s="9" customFormat="1" x14ac:dyDescent="0.35">
      <c r="A233"/>
      <c r="B233"/>
      <c r="C233"/>
      <c r="D233"/>
      <c r="E233" s="6"/>
      <c r="F233" s="11"/>
      <c r="G233" s="14"/>
      <c r="H233" s="14"/>
      <c r="I233" s="11"/>
      <c r="J233" s="14"/>
      <c r="K233" s="1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</row>
    <row r="234" spans="1:39" s="9" customFormat="1" x14ac:dyDescent="0.35">
      <c r="A234"/>
      <c r="B234"/>
      <c r="C234"/>
      <c r="D234"/>
      <c r="E234" s="6"/>
      <c r="F234" s="11"/>
      <c r="G234" s="14"/>
      <c r="H234" s="14"/>
      <c r="I234" s="11"/>
      <c r="J234" s="14"/>
      <c r="K234" s="1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</row>
    <row r="235" spans="1:39" s="9" customFormat="1" x14ac:dyDescent="0.35">
      <c r="A235"/>
      <c r="B235"/>
      <c r="C235"/>
      <c r="D235"/>
      <c r="E235" s="6"/>
      <c r="F235" s="11"/>
      <c r="G235" s="14"/>
      <c r="H235" s="14"/>
      <c r="I235" s="11"/>
      <c r="J235" s="14"/>
      <c r="K235" s="1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</row>
    <row r="236" spans="1:39" s="9" customFormat="1" x14ac:dyDescent="0.35">
      <c r="A236"/>
      <c r="B236"/>
      <c r="C236"/>
      <c r="D236"/>
      <c r="E236" s="6"/>
      <c r="F236" s="11"/>
      <c r="G236" s="14"/>
      <c r="H236" s="14"/>
      <c r="I236" s="11"/>
      <c r="J236" s="14"/>
      <c r="K236" s="1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</row>
    <row r="237" spans="1:39" s="9" customFormat="1" x14ac:dyDescent="0.35">
      <c r="A237"/>
      <c r="B237"/>
      <c r="C237"/>
      <c r="D237"/>
      <c r="E237" s="6"/>
      <c r="F237" s="11"/>
      <c r="G237" s="14"/>
      <c r="H237" s="14"/>
      <c r="I237" s="11"/>
      <c r="J237" s="14"/>
      <c r="K237" s="1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</row>
    <row r="238" spans="1:39" s="9" customFormat="1" x14ac:dyDescent="0.35">
      <c r="A238"/>
      <c r="B238"/>
      <c r="C238"/>
      <c r="D238"/>
      <c r="E238" s="6"/>
      <c r="F238" s="11"/>
      <c r="G238" s="14"/>
      <c r="H238" s="14"/>
      <c r="I238" s="11"/>
      <c r="J238" s="14"/>
      <c r="K238" s="1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</row>
    <row r="239" spans="1:39" s="9" customFormat="1" x14ac:dyDescent="0.35">
      <c r="A239"/>
      <c r="B239"/>
      <c r="C239"/>
      <c r="D239"/>
      <c r="E239" s="6"/>
      <c r="F239" s="11"/>
      <c r="G239" s="14"/>
      <c r="H239" s="14"/>
      <c r="I239" s="11"/>
      <c r="J239" s="14"/>
      <c r="K239" s="1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</row>
    <row r="240" spans="1:39" s="9" customFormat="1" x14ac:dyDescent="0.35">
      <c r="A240"/>
      <c r="B240"/>
      <c r="C240"/>
      <c r="D240"/>
      <c r="E240" s="6"/>
      <c r="F240" s="11"/>
      <c r="G240" s="14"/>
      <c r="H240" s="14"/>
      <c r="I240" s="11"/>
      <c r="J240" s="14"/>
      <c r="K240" s="1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</row>
    <row r="241" spans="1:39" s="9" customFormat="1" x14ac:dyDescent="0.35">
      <c r="A241"/>
      <c r="B241"/>
      <c r="C241"/>
      <c r="D241"/>
      <c r="E241" s="6"/>
      <c r="F241" s="11"/>
      <c r="G241" s="14"/>
      <c r="H241" s="14"/>
      <c r="I241" s="11"/>
      <c r="J241" s="14"/>
      <c r="K241" s="1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</row>
    <row r="242" spans="1:39" s="9" customFormat="1" x14ac:dyDescent="0.35">
      <c r="A242"/>
      <c r="B242"/>
      <c r="C242"/>
      <c r="D242"/>
      <c r="E242" s="6"/>
      <c r="F242" s="11"/>
      <c r="G242" s="14"/>
      <c r="H242" s="14"/>
      <c r="I242" s="11"/>
      <c r="J242" s="14"/>
      <c r="K242" s="1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</row>
    <row r="243" spans="1:39" s="9" customFormat="1" x14ac:dyDescent="0.35">
      <c r="A243"/>
      <c r="B243"/>
      <c r="C243"/>
      <c r="D243"/>
      <c r="E243" s="6"/>
      <c r="F243" s="11"/>
      <c r="G243" s="14"/>
      <c r="H243" s="14"/>
      <c r="I243" s="11"/>
      <c r="J243" s="14"/>
      <c r="K243" s="1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</row>
    <row r="244" spans="1:39" s="9" customFormat="1" x14ac:dyDescent="0.35">
      <c r="A244"/>
      <c r="B244"/>
      <c r="C244"/>
      <c r="D244"/>
      <c r="E244" s="6"/>
      <c r="F244" s="11"/>
      <c r="G244" s="14"/>
      <c r="H244" s="14"/>
      <c r="I244" s="11"/>
      <c r="J244" s="14"/>
      <c r="K244" s="1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</row>
    <row r="245" spans="1:39" s="9" customFormat="1" x14ac:dyDescent="0.35">
      <c r="A245"/>
      <c r="B245"/>
      <c r="C245"/>
      <c r="D245"/>
      <c r="E245" s="6"/>
      <c r="F245" s="11"/>
      <c r="G245" s="14"/>
      <c r="H245" s="14"/>
      <c r="I245" s="11"/>
      <c r="J245" s="14"/>
      <c r="K245" s="1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</row>
    <row r="246" spans="1:39" s="9" customFormat="1" x14ac:dyDescent="0.35">
      <c r="A246"/>
      <c r="B246"/>
      <c r="C246"/>
      <c r="D246"/>
      <c r="E246" s="6"/>
      <c r="F246" s="11"/>
      <c r="G246" s="14"/>
      <c r="H246" s="14"/>
      <c r="I246" s="11"/>
      <c r="J246" s="14"/>
      <c r="K246" s="1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</row>
    <row r="247" spans="1:39" s="9" customFormat="1" x14ac:dyDescent="0.35">
      <c r="A247"/>
      <c r="B247"/>
      <c r="C247"/>
      <c r="D247"/>
      <c r="E247" s="6"/>
      <c r="F247" s="11"/>
      <c r="G247" s="14"/>
      <c r="H247" s="14"/>
      <c r="I247" s="11"/>
      <c r="J247" s="14"/>
      <c r="K247" s="1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</row>
    <row r="248" spans="1:39" s="9" customFormat="1" x14ac:dyDescent="0.35">
      <c r="A248"/>
      <c r="B248"/>
      <c r="C248"/>
      <c r="D248"/>
      <c r="E248" s="6"/>
      <c r="F248" s="11"/>
      <c r="G248" s="14"/>
      <c r="H248" s="14"/>
      <c r="I248" s="11"/>
      <c r="J248" s="14"/>
      <c r="K248" s="1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</row>
    <row r="249" spans="1:39" s="9" customFormat="1" x14ac:dyDescent="0.35">
      <c r="A249"/>
      <c r="B249"/>
      <c r="C249"/>
      <c r="D249"/>
      <c r="E249" s="6"/>
      <c r="F249" s="11"/>
      <c r="G249" s="14"/>
      <c r="H249" s="14"/>
      <c r="I249" s="11"/>
      <c r="J249" s="14"/>
      <c r="K249" s="1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</row>
    <row r="250" spans="1:39" s="9" customFormat="1" x14ac:dyDescent="0.35">
      <c r="A250"/>
      <c r="B250"/>
      <c r="C250"/>
      <c r="D250"/>
      <c r="E250" s="6"/>
      <c r="F250" s="11"/>
      <c r="G250" s="14"/>
      <c r="H250" s="14"/>
      <c r="I250" s="11"/>
      <c r="J250" s="14"/>
      <c r="K250" s="1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</row>
    <row r="251" spans="1:39" s="9" customFormat="1" x14ac:dyDescent="0.35">
      <c r="A251"/>
      <c r="B251"/>
      <c r="C251"/>
      <c r="D251"/>
      <c r="E251" s="6"/>
      <c r="F251" s="11"/>
      <c r="G251" s="14"/>
      <c r="H251" s="14"/>
      <c r="I251" s="11"/>
      <c r="J251" s="14"/>
      <c r="K251" s="1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</row>
    <row r="252" spans="1:39" s="9" customFormat="1" x14ac:dyDescent="0.35">
      <c r="A252"/>
      <c r="B252"/>
      <c r="C252"/>
      <c r="D252"/>
      <c r="E252" s="6"/>
      <c r="F252" s="11"/>
      <c r="G252" s="14"/>
      <c r="H252" s="14"/>
      <c r="I252" s="11"/>
      <c r="J252" s="14"/>
      <c r="K252" s="1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</row>
    <row r="253" spans="1:39" s="9" customFormat="1" x14ac:dyDescent="0.35">
      <c r="A253"/>
      <c r="B253"/>
      <c r="C253"/>
      <c r="D253"/>
      <c r="E253" s="6"/>
      <c r="F253" s="11"/>
      <c r="G253" s="14"/>
      <c r="H253" s="14"/>
      <c r="I253" s="11"/>
      <c r="J253" s="14"/>
      <c r="K253" s="1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</row>
    <row r="254" spans="1:39" s="9" customFormat="1" x14ac:dyDescent="0.35">
      <c r="A254"/>
      <c r="B254"/>
      <c r="C254"/>
      <c r="D254"/>
      <c r="E254" s="6"/>
      <c r="F254" s="11"/>
      <c r="G254" s="14"/>
      <c r="H254" s="14"/>
      <c r="I254" s="11"/>
      <c r="J254" s="14"/>
      <c r="K254" s="1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</row>
    <row r="255" spans="1:39" s="9" customFormat="1" x14ac:dyDescent="0.35">
      <c r="A255"/>
      <c r="B255"/>
      <c r="C255"/>
      <c r="D255"/>
      <c r="E255" s="6"/>
      <c r="F255" s="11"/>
      <c r="G255" s="14"/>
      <c r="H255" s="14"/>
      <c r="I255" s="11"/>
      <c r="J255" s="14"/>
      <c r="K255" s="1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</row>
    <row r="256" spans="1:39" s="9" customFormat="1" x14ac:dyDescent="0.35">
      <c r="A256"/>
      <c r="B256"/>
      <c r="C256"/>
      <c r="D256"/>
      <c r="E256" s="6"/>
      <c r="F256" s="11"/>
      <c r="G256" s="14"/>
      <c r="H256" s="14"/>
      <c r="I256" s="11"/>
      <c r="J256" s="14"/>
      <c r="K256" s="1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</row>
    <row r="257" spans="1:39" s="9" customFormat="1" x14ac:dyDescent="0.35">
      <c r="A257"/>
      <c r="B257"/>
      <c r="C257"/>
      <c r="D257"/>
      <c r="E257" s="6"/>
      <c r="F257" s="11"/>
      <c r="G257" s="14"/>
      <c r="H257" s="14"/>
      <c r="I257" s="11"/>
      <c r="J257" s="14"/>
      <c r="K257" s="1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</row>
    <row r="258" spans="1:39" s="9" customFormat="1" x14ac:dyDescent="0.35">
      <c r="A258"/>
      <c r="B258"/>
      <c r="C258"/>
      <c r="D258"/>
      <c r="E258" s="6"/>
      <c r="F258" s="11"/>
      <c r="G258" s="14"/>
      <c r="H258" s="14"/>
      <c r="I258" s="11"/>
      <c r="J258" s="14"/>
      <c r="K258" s="1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</row>
    <row r="259" spans="1:39" s="9" customFormat="1" x14ac:dyDescent="0.35">
      <c r="A259"/>
      <c r="B259"/>
      <c r="C259"/>
      <c r="D259"/>
      <c r="E259" s="6"/>
      <c r="F259" s="11"/>
      <c r="G259" s="14"/>
      <c r="H259" s="14"/>
      <c r="I259" s="11"/>
      <c r="J259" s="14"/>
      <c r="K259" s="1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</row>
    <row r="260" spans="1:39" s="9" customFormat="1" x14ac:dyDescent="0.35">
      <c r="A260"/>
      <c r="B260"/>
      <c r="C260"/>
      <c r="D260"/>
      <c r="E260" s="6"/>
      <c r="F260" s="11"/>
      <c r="G260" s="14"/>
      <c r="H260" s="14"/>
      <c r="I260" s="11"/>
      <c r="J260" s="14"/>
      <c r="K260" s="1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</row>
    <row r="261" spans="1:39" s="9" customFormat="1" x14ac:dyDescent="0.35">
      <c r="A261"/>
      <c r="B261"/>
      <c r="C261"/>
      <c r="D261"/>
      <c r="E261" s="6"/>
      <c r="F261" s="11"/>
      <c r="G261" s="14"/>
      <c r="H261" s="14"/>
      <c r="I261" s="11"/>
      <c r="J261" s="14"/>
      <c r="K261" s="1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</row>
    <row r="262" spans="1:39" s="9" customFormat="1" x14ac:dyDescent="0.35">
      <c r="A262"/>
      <c r="B262"/>
      <c r="C262"/>
      <c r="D262"/>
      <c r="E262" s="6"/>
      <c r="F262" s="11"/>
      <c r="G262" s="14"/>
      <c r="H262" s="14"/>
      <c r="I262" s="11"/>
      <c r="J262" s="14"/>
      <c r="K262" s="1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</row>
    <row r="263" spans="1:39" s="9" customFormat="1" x14ac:dyDescent="0.35">
      <c r="A263"/>
      <c r="B263"/>
      <c r="C263"/>
      <c r="D263"/>
      <c r="E263" s="6"/>
      <c r="F263" s="11"/>
      <c r="G263" s="14"/>
      <c r="H263" s="14"/>
      <c r="I263" s="11"/>
      <c r="J263" s="14"/>
      <c r="K263" s="1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</row>
    <row r="264" spans="1:39" s="9" customFormat="1" x14ac:dyDescent="0.35">
      <c r="A264"/>
      <c r="B264"/>
      <c r="C264"/>
      <c r="D264"/>
      <c r="E264" s="6"/>
      <c r="F264" s="11"/>
      <c r="G264" s="14"/>
      <c r="H264" s="14"/>
      <c r="I264" s="11"/>
      <c r="J264" s="14"/>
      <c r="K264" s="1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</row>
    <row r="265" spans="1:39" s="9" customFormat="1" x14ac:dyDescent="0.35">
      <c r="A265"/>
      <c r="B265"/>
      <c r="C265"/>
      <c r="D265"/>
      <c r="E265" s="6"/>
      <c r="F265" s="11"/>
      <c r="G265" s="14"/>
      <c r="H265" s="14"/>
      <c r="I265" s="11"/>
      <c r="J265" s="14"/>
      <c r="K265" s="1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</row>
    <row r="266" spans="1:39" s="9" customFormat="1" x14ac:dyDescent="0.35">
      <c r="A266"/>
      <c r="B266"/>
      <c r="C266"/>
      <c r="D266"/>
      <c r="E266" s="6"/>
      <c r="F266" s="11"/>
      <c r="G266" s="14"/>
      <c r="H266" s="14"/>
      <c r="I266" s="11"/>
      <c r="J266" s="14"/>
      <c r="K266" s="1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</row>
    <row r="267" spans="1:39" s="9" customFormat="1" x14ac:dyDescent="0.35">
      <c r="A267"/>
      <c r="B267"/>
      <c r="C267"/>
      <c r="D267"/>
      <c r="E267" s="6"/>
      <c r="F267" s="11"/>
      <c r="G267" s="14"/>
      <c r="H267" s="14"/>
      <c r="I267" s="11"/>
      <c r="J267" s="14"/>
      <c r="K267" s="1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</row>
    <row r="268" spans="1:39" s="9" customFormat="1" x14ac:dyDescent="0.35">
      <c r="A268"/>
      <c r="B268"/>
      <c r="C268"/>
      <c r="D268"/>
      <c r="E268" s="6"/>
      <c r="F268" s="11"/>
      <c r="G268" s="14"/>
      <c r="H268" s="14"/>
      <c r="I268" s="11"/>
      <c r="J268" s="14"/>
      <c r="K268" s="1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</row>
    <row r="269" spans="1:39" s="9" customFormat="1" x14ac:dyDescent="0.35">
      <c r="A269"/>
      <c r="B269"/>
      <c r="C269"/>
      <c r="D269"/>
      <c r="E269" s="6"/>
      <c r="F269" s="11"/>
      <c r="G269" s="14"/>
      <c r="H269" s="14"/>
      <c r="I269" s="11"/>
      <c r="J269" s="14"/>
      <c r="K269" s="1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</row>
    <row r="270" spans="1:39" s="9" customFormat="1" x14ac:dyDescent="0.35">
      <c r="A270"/>
      <c r="B270"/>
      <c r="C270"/>
      <c r="D270"/>
      <c r="E270" s="6"/>
      <c r="F270" s="11"/>
      <c r="G270" s="14"/>
      <c r="H270" s="14"/>
      <c r="I270" s="11"/>
      <c r="J270" s="14"/>
      <c r="K270" s="1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</row>
    <row r="271" spans="1:39" s="9" customFormat="1" x14ac:dyDescent="0.35">
      <c r="A271"/>
      <c r="B271"/>
      <c r="C271"/>
      <c r="D271"/>
      <c r="E271" s="6"/>
      <c r="F271" s="11"/>
      <c r="G271" s="14"/>
      <c r="H271" s="14"/>
      <c r="I271" s="11"/>
      <c r="J271" s="14"/>
      <c r="K271" s="1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</row>
    <row r="272" spans="1:39" s="9" customFormat="1" x14ac:dyDescent="0.35">
      <c r="A272"/>
      <c r="B272"/>
      <c r="C272"/>
      <c r="D272"/>
      <c r="E272" s="6"/>
      <c r="F272" s="11"/>
      <c r="G272" s="14"/>
      <c r="H272" s="14"/>
      <c r="I272" s="11"/>
      <c r="J272" s="14"/>
      <c r="K272" s="1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</row>
    <row r="273" spans="1:39" s="9" customFormat="1" x14ac:dyDescent="0.35">
      <c r="A273"/>
      <c r="B273"/>
      <c r="C273"/>
      <c r="D273"/>
      <c r="E273" s="6"/>
      <c r="F273" s="11"/>
      <c r="G273" s="14"/>
      <c r="H273" s="14"/>
      <c r="I273" s="11"/>
      <c r="J273" s="14"/>
      <c r="K273" s="1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</row>
    <row r="274" spans="1:39" s="9" customFormat="1" x14ac:dyDescent="0.35">
      <c r="A274"/>
      <c r="B274"/>
      <c r="C274"/>
      <c r="D274"/>
      <c r="E274" s="6"/>
      <c r="F274" s="11"/>
      <c r="G274" s="14"/>
      <c r="H274" s="14"/>
      <c r="I274" s="11"/>
      <c r="J274" s="14"/>
      <c r="K274" s="1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</row>
    <row r="275" spans="1:39" s="9" customFormat="1" x14ac:dyDescent="0.35">
      <c r="A275"/>
      <c r="B275"/>
      <c r="C275"/>
      <c r="D275"/>
      <c r="E275" s="6"/>
      <c r="F275" s="11"/>
      <c r="G275" s="14"/>
      <c r="H275" s="14"/>
      <c r="I275" s="11"/>
      <c r="J275" s="14"/>
      <c r="K275" s="1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</row>
    <row r="276" spans="1:39" s="9" customFormat="1" x14ac:dyDescent="0.35">
      <c r="A276"/>
      <c r="B276"/>
      <c r="C276"/>
      <c r="D276"/>
      <c r="E276" s="6"/>
      <c r="F276" s="11"/>
      <c r="G276" s="14"/>
      <c r="H276" s="14"/>
      <c r="I276" s="11"/>
      <c r="J276" s="14"/>
      <c r="K276" s="1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</row>
    <row r="277" spans="1:39" s="9" customFormat="1" x14ac:dyDescent="0.35">
      <c r="A277"/>
      <c r="B277"/>
      <c r="C277"/>
      <c r="D277"/>
      <c r="E277" s="6"/>
      <c r="F277" s="11"/>
      <c r="G277" s="14"/>
      <c r="H277" s="14"/>
      <c r="I277" s="11"/>
      <c r="J277" s="14"/>
      <c r="K277" s="1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</row>
    <row r="278" spans="1:39" s="9" customFormat="1" x14ac:dyDescent="0.35">
      <c r="A278"/>
      <c r="B278"/>
      <c r="C278"/>
      <c r="D278"/>
      <c r="E278" s="6"/>
      <c r="F278" s="11"/>
      <c r="G278" s="14"/>
      <c r="H278" s="14"/>
      <c r="I278" s="11"/>
      <c r="J278" s="14"/>
      <c r="K278" s="1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</row>
    <row r="279" spans="1:39" s="9" customFormat="1" x14ac:dyDescent="0.35">
      <c r="A279"/>
      <c r="B279"/>
      <c r="C279"/>
      <c r="D279"/>
      <c r="E279" s="6"/>
      <c r="F279" s="11"/>
      <c r="G279" s="14"/>
      <c r="H279" s="14"/>
      <c r="I279" s="11"/>
      <c r="J279" s="14"/>
      <c r="K279" s="1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</row>
    <row r="280" spans="1:39" s="9" customFormat="1" x14ac:dyDescent="0.35">
      <c r="A280"/>
      <c r="B280"/>
      <c r="C280"/>
      <c r="D280"/>
      <c r="E280" s="6"/>
      <c r="F280" s="11"/>
      <c r="G280" s="14"/>
      <c r="H280" s="14"/>
      <c r="I280" s="11"/>
      <c r="J280" s="14"/>
      <c r="K280" s="1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</row>
    <row r="281" spans="1:39" s="9" customFormat="1" x14ac:dyDescent="0.35">
      <c r="A281"/>
      <c r="B281"/>
      <c r="C281"/>
      <c r="D281"/>
      <c r="E281" s="6"/>
      <c r="F281" s="11"/>
      <c r="G281" s="14"/>
      <c r="H281" s="14"/>
      <c r="I281" s="11"/>
      <c r="J281" s="14"/>
      <c r="K281" s="1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</row>
    <row r="282" spans="1:39" s="9" customFormat="1" x14ac:dyDescent="0.35">
      <c r="A282"/>
      <c r="B282"/>
      <c r="C282"/>
      <c r="D282"/>
      <c r="E282" s="6"/>
      <c r="F282" s="11"/>
      <c r="G282" s="14"/>
      <c r="H282" s="14"/>
      <c r="I282" s="11"/>
      <c r="J282" s="14"/>
      <c r="K282" s="1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</row>
    <row r="283" spans="1:39" s="9" customFormat="1" x14ac:dyDescent="0.35">
      <c r="A283"/>
      <c r="B283"/>
      <c r="C283"/>
      <c r="D283"/>
      <c r="E283" s="6"/>
      <c r="F283" s="11"/>
      <c r="G283" s="14"/>
      <c r="H283" s="14"/>
      <c r="I283" s="11"/>
      <c r="J283" s="14"/>
      <c r="K283" s="1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</row>
    <row r="284" spans="1:39" s="9" customFormat="1" x14ac:dyDescent="0.35">
      <c r="A284"/>
      <c r="B284"/>
      <c r="C284"/>
      <c r="D284"/>
      <c r="E284" s="6"/>
      <c r="F284" s="11"/>
      <c r="G284" s="14"/>
      <c r="H284" s="14"/>
      <c r="I284" s="11"/>
      <c r="J284" s="14"/>
      <c r="K284" s="1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</row>
    <row r="285" spans="1:39" s="9" customFormat="1" x14ac:dyDescent="0.35">
      <c r="A285"/>
      <c r="B285"/>
      <c r="C285"/>
      <c r="D285"/>
      <c r="E285" s="6"/>
      <c r="F285" s="11"/>
      <c r="G285" s="14"/>
      <c r="H285" s="14"/>
      <c r="I285" s="11"/>
      <c r="J285" s="14"/>
      <c r="K285" s="1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</row>
    <row r="286" spans="1:39" s="9" customFormat="1" x14ac:dyDescent="0.35">
      <c r="A286"/>
      <c r="B286"/>
      <c r="C286"/>
      <c r="D286"/>
      <c r="E286" s="6"/>
      <c r="F286" s="11"/>
      <c r="G286" s="14"/>
      <c r="H286" s="14"/>
      <c r="I286" s="11"/>
      <c r="J286" s="14"/>
      <c r="K286" s="1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</row>
    <row r="287" spans="1:39" s="9" customFormat="1" x14ac:dyDescent="0.35">
      <c r="A287"/>
      <c r="B287"/>
      <c r="C287"/>
      <c r="D287"/>
      <c r="E287" s="6"/>
      <c r="F287" s="11"/>
      <c r="G287" s="14"/>
      <c r="H287" s="14"/>
      <c r="I287" s="11"/>
      <c r="J287" s="14"/>
      <c r="K287" s="1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</row>
    <row r="288" spans="1:39" s="9" customFormat="1" x14ac:dyDescent="0.35">
      <c r="A288"/>
      <c r="B288"/>
      <c r="C288"/>
      <c r="D288"/>
      <c r="E288" s="6"/>
      <c r="F288" s="11"/>
      <c r="G288" s="14"/>
      <c r="H288" s="14"/>
      <c r="I288" s="11"/>
      <c r="J288" s="14"/>
      <c r="K288" s="1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</row>
    <row r="289" spans="1:39" s="9" customFormat="1" x14ac:dyDescent="0.35">
      <c r="A289"/>
      <c r="B289"/>
      <c r="C289"/>
      <c r="D289"/>
      <c r="E289" s="6"/>
      <c r="F289" s="11"/>
      <c r="G289" s="14"/>
      <c r="H289" s="14"/>
      <c r="I289" s="11"/>
      <c r="J289" s="14"/>
      <c r="K289" s="1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</row>
    <row r="290" spans="1:39" s="9" customFormat="1" x14ac:dyDescent="0.35">
      <c r="A290"/>
      <c r="B290"/>
      <c r="C290"/>
      <c r="D290"/>
      <c r="E290" s="6"/>
      <c r="F290" s="11"/>
      <c r="G290" s="14"/>
      <c r="H290" s="14"/>
      <c r="I290" s="11"/>
      <c r="J290" s="14"/>
      <c r="K290" s="1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</row>
    <row r="291" spans="1:39" s="9" customFormat="1" x14ac:dyDescent="0.35">
      <c r="A291"/>
      <c r="B291"/>
      <c r="C291"/>
      <c r="D291"/>
      <c r="E291" s="6"/>
      <c r="F291" s="11"/>
      <c r="G291" s="14"/>
      <c r="H291" s="14"/>
      <c r="I291" s="11"/>
      <c r="J291" s="14"/>
      <c r="K291" s="1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</row>
    <row r="292" spans="1:39" s="9" customFormat="1" x14ac:dyDescent="0.35">
      <c r="A292"/>
      <c r="B292"/>
      <c r="C292"/>
      <c r="D292"/>
      <c r="E292" s="6"/>
      <c r="F292" s="11"/>
      <c r="G292" s="14"/>
      <c r="H292" s="14"/>
      <c r="I292" s="11"/>
      <c r="J292" s="14"/>
      <c r="K292" s="1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</row>
    <row r="293" spans="1:39" s="9" customFormat="1" x14ac:dyDescent="0.35">
      <c r="A293"/>
      <c r="B293"/>
      <c r="C293"/>
      <c r="D293"/>
      <c r="E293" s="6"/>
      <c r="F293" s="11"/>
      <c r="G293" s="14"/>
      <c r="H293" s="14"/>
      <c r="I293" s="11"/>
      <c r="J293" s="14"/>
      <c r="K293" s="1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</row>
    <row r="294" spans="1:39" s="9" customFormat="1" x14ac:dyDescent="0.35">
      <c r="A294"/>
      <c r="B294"/>
      <c r="C294"/>
      <c r="D294"/>
      <c r="E294" s="6"/>
      <c r="F294" s="11"/>
      <c r="G294" s="14"/>
      <c r="H294" s="14"/>
      <c r="I294" s="11"/>
      <c r="J294" s="14"/>
      <c r="K294" s="1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</row>
    <row r="295" spans="1:39" s="9" customFormat="1" x14ac:dyDescent="0.35">
      <c r="A295"/>
      <c r="B295"/>
      <c r="C295"/>
      <c r="D295"/>
      <c r="E295" s="6"/>
      <c r="F295" s="11"/>
      <c r="G295" s="14"/>
      <c r="H295" s="14"/>
      <c r="I295" s="11"/>
      <c r="J295" s="14"/>
      <c r="K295" s="1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</row>
    <row r="296" spans="1:39" s="9" customFormat="1" x14ac:dyDescent="0.35">
      <c r="A296"/>
      <c r="B296"/>
      <c r="C296"/>
      <c r="D296"/>
      <c r="E296" s="6"/>
      <c r="F296" s="11"/>
      <c r="G296" s="14"/>
      <c r="H296" s="14"/>
      <c r="I296" s="11"/>
      <c r="J296" s="14"/>
      <c r="K296" s="1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</row>
    <row r="297" spans="1:39" s="9" customFormat="1" x14ac:dyDescent="0.35">
      <c r="A297"/>
      <c r="B297"/>
      <c r="C297"/>
      <c r="D297"/>
      <c r="E297" s="6"/>
      <c r="F297" s="11"/>
      <c r="G297" s="14"/>
      <c r="H297" s="14"/>
      <c r="I297" s="11"/>
      <c r="J297" s="14"/>
      <c r="K297" s="1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</row>
    <row r="298" spans="1:39" s="9" customFormat="1" x14ac:dyDescent="0.35">
      <c r="A298"/>
      <c r="B298"/>
      <c r="C298"/>
      <c r="D298"/>
      <c r="E298" s="6"/>
      <c r="F298" s="11"/>
      <c r="G298" s="14"/>
      <c r="H298" s="14"/>
      <c r="I298" s="11"/>
      <c r="J298" s="14"/>
      <c r="K298" s="1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</row>
    <row r="299" spans="1:39" s="9" customFormat="1" x14ac:dyDescent="0.35">
      <c r="A299"/>
      <c r="B299"/>
      <c r="C299"/>
      <c r="D299"/>
      <c r="E299" s="6"/>
      <c r="F299" s="11"/>
      <c r="G299" s="14"/>
      <c r="H299" s="14"/>
      <c r="I299" s="11"/>
      <c r="J299" s="14"/>
      <c r="K299" s="1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</row>
    <row r="300" spans="1:39" s="9" customFormat="1" x14ac:dyDescent="0.35">
      <c r="A300"/>
      <c r="B300"/>
      <c r="C300"/>
      <c r="D300"/>
      <c r="E300" s="6"/>
      <c r="F300" s="11"/>
      <c r="G300" s="14"/>
      <c r="H300" s="14"/>
      <c r="I300" s="11"/>
      <c r="J300" s="14"/>
      <c r="K300" s="1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</row>
    <row r="301" spans="1:39" s="9" customFormat="1" x14ac:dyDescent="0.35">
      <c r="A301"/>
      <c r="B301"/>
      <c r="C301"/>
      <c r="D301"/>
      <c r="E301" s="6"/>
      <c r="F301" s="11"/>
      <c r="G301" s="14"/>
      <c r="H301" s="14"/>
      <c r="I301" s="11"/>
      <c r="J301" s="14"/>
      <c r="K301" s="1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</row>
    <row r="302" spans="1:39" s="9" customFormat="1" x14ac:dyDescent="0.35">
      <c r="A302"/>
      <c r="B302"/>
      <c r="C302"/>
      <c r="D302"/>
      <c r="E302" s="6"/>
      <c r="F302" s="11"/>
      <c r="G302" s="14"/>
      <c r="H302" s="14"/>
      <c r="I302" s="11"/>
      <c r="J302" s="14"/>
      <c r="K302" s="1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</row>
    <row r="303" spans="1:39" s="9" customFormat="1" x14ac:dyDescent="0.35">
      <c r="A303"/>
      <c r="B303"/>
      <c r="C303"/>
      <c r="D303"/>
      <c r="E303" s="6"/>
      <c r="F303" s="11"/>
      <c r="G303" s="14"/>
      <c r="H303" s="14"/>
      <c r="I303" s="11"/>
      <c r="J303" s="14"/>
      <c r="K303" s="1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</row>
    <row r="304" spans="1:39" s="9" customFormat="1" x14ac:dyDescent="0.35">
      <c r="A304"/>
      <c r="B304"/>
      <c r="C304"/>
      <c r="D304"/>
      <c r="E304" s="6"/>
      <c r="F304" s="11"/>
      <c r="G304" s="14"/>
      <c r="H304" s="14"/>
      <c r="I304" s="11"/>
      <c r="J304" s="14"/>
      <c r="K304" s="1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</row>
    <row r="305" spans="1:39" s="9" customFormat="1" x14ac:dyDescent="0.35">
      <c r="A305"/>
      <c r="B305"/>
      <c r="C305"/>
      <c r="D305"/>
      <c r="E305" s="6"/>
      <c r="F305" s="11"/>
      <c r="G305" s="14"/>
      <c r="H305" s="14"/>
      <c r="I305" s="11"/>
      <c r="J305" s="14"/>
      <c r="K305" s="1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</row>
    <row r="306" spans="1:39" s="9" customFormat="1" x14ac:dyDescent="0.35">
      <c r="A306"/>
      <c r="B306"/>
      <c r="C306"/>
      <c r="D306"/>
      <c r="E306" s="6"/>
      <c r="F306" s="11"/>
      <c r="G306" s="14"/>
      <c r="H306" s="14"/>
      <c r="I306" s="11"/>
      <c r="J306" s="14"/>
      <c r="K306" s="1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</row>
    <row r="307" spans="1:39" s="9" customFormat="1" x14ac:dyDescent="0.35">
      <c r="A307"/>
      <c r="B307"/>
      <c r="C307"/>
      <c r="D307"/>
      <c r="E307" s="6"/>
      <c r="F307" s="11"/>
      <c r="G307" s="14"/>
      <c r="H307" s="14"/>
      <c r="I307" s="11"/>
      <c r="J307" s="14"/>
      <c r="K307" s="1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</row>
    <row r="308" spans="1:39" s="9" customFormat="1" x14ac:dyDescent="0.35">
      <c r="A308"/>
      <c r="B308"/>
      <c r="C308"/>
      <c r="D308"/>
      <c r="E308" s="6"/>
      <c r="F308" s="11"/>
      <c r="G308" s="14"/>
      <c r="H308" s="14"/>
      <c r="I308" s="11"/>
      <c r="J308" s="14"/>
      <c r="K308" s="1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</row>
    <row r="309" spans="1:39" s="9" customFormat="1" x14ac:dyDescent="0.35">
      <c r="A309"/>
      <c r="B309"/>
      <c r="C309"/>
      <c r="D309"/>
      <c r="E309" s="6"/>
      <c r="F309" s="11"/>
      <c r="G309" s="14"/>
      <c r="H309" s="14"/>
      <c r="I309" s="11"/>
      <c r="J309" s="14"/>
      <c r="K309" s="1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</row>
    <row r="310" spans="1:39" s="9" customFormat="1" x14ac:dyDescent="0.35">
      <c r="A310"/>
      <c r="B310"/>
      <c r="C310"/>
      <c r="D310"/>
      <c r="E310" s="6"/>
      <c r="F310" s="11"/>
      <c r="G310" s="14"/>
      <c r="H310" s="14"/>
      <c r="I310" s="11"/>
      <c r="J310" s="14"/>
      <c r="K310" s="1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</row>
    <row r="311" spans="1:39" s="9" customFormat="1" x14ac:dyDescent="0.35">
      <c r="A311"/>
      <c r="B311"/>
      <c r="C311"/>
      <c r="D311"/>
      <c r="E311" s="6"/>
      <c r="F311" s="11"/>
      <c r="G311" s="14"/>
      <c r="H311" s="14"/>
      <c r="I311" s="11"/>
      <c r="J311" s="14"/>
      <c r="K311" s="1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</row>
    <row r="312" spans="1:39" s="9" customFormat="1" x14ac:dyDescent="0.35">
      <c r="A312"/>
      <c r="B312"/>
      <c r="C312"/>
      <c r="D312"/>
      <c r="E312" s="6"/>
      <c r="F312" s="11"/>
      <c r="G312" s="14"/>
      <c r="H312" s="14"/>
      <c r="I312" s="11"/>
      <c r="J312" s="14"/>
      <c r="K312" s="1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</row>
    <row r="313" spans="1:39" s="9" customFormat="1" x14ac:dyDescent="0.35">
      <c r="A313"/>
      <c r="B313"/>
      <c r="C313"/>
      <c r="D313"/>
      <c r="E313" s="6"/>
      <c r="F313" s="11"/>
      <c r="G313" s="14"/>
      <c r="H313" s="14"/>
      <c r="I313" s="11"/>
      <c r="J313" s="14"/>
      <c r="K313" s="1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</row>
    <row r="314" spans="1:39" s="9" customFormat="1" x14ac:dyDescent="0.35">
      <c r="A314"/>
      <c r="B314"/>
      <c r="C314"/>
      <c r="D314"/>
      <c r="E314" s="6"/>
      <c r="F314" s="11"/>
      <c r="G314" s="14"/>
      <c r="H314" s="14"/>
      <c r="I314" s="11"/>
      <c r="J314" s="14"/>
      <c r="K314" s="1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</row>
    <row r="315" spans="1:39" s="9" customFormat="1" x14ac:dyDescent="0.35">
      <c r="A315"/>
      <c r="B315"/>
      <c r="C315"/>
      <c r="D315"/>
      <c r="E315" s="6"/>
      <c r="F315" s="11"/>
      <c r="G315" s="14"/>
      <c r="H315" s="14"/>
      <c r="I315" s="11"/>
      <c r="J315" s="14"/>
      <c r="K315" s="1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</row>
    <row r="316" spans="1:39" s="9" customFormat="1" x14ac:dyDescent="0.35">
      <c r="A316"/>
      <c r="B316"/>
      <c r="C316"/>
      <c r="D316"/>
      <c r="E316" s="6"/>
      <c r="F316" s="11"/>
      <c r="G316" s="14"/>
      <c r="H316" s="14"/>
      <c r="I316" s="11"/>
      <c r="J316" s="14"/>
      <c r="K316" s="1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</row>
    <row r="317" spans="1:39" s="9" customFormat="1" x14ac:dyDescent="0.35">
      <c r="A317"/>
      <c r="B317"/>
      <c r="C317"/>
      <c r="D317"/>
      <c r="E317" s="6"/>
      <c r="F317" s="11"/>
      <c r="G317" s="14"/>
      <c r="H317" s="14"/>
      <c r="I317" s="11"/>
      <c r="J317" s="14"/>
      <c r="K317" s="1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</row>
    <row r="318" spans="1:39" s="9" customFormat="1" x14ac:dyDescent="0.35">
      <c r="A318"/>
      <c r="B318"/>
      <c r="C318"/>
      <c r="D318"/>
      <c r="E318" s="6"/>
      <c r="F318" s="11"/>
      <c r="G318" s="14"/>
      <c r="H318" s="14"/>
      <c r="I318" s="11"/>
      <c r="J318" s="14"/>
      <c r="K318" s="1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</row>
    <row r="319" spans="1:39" s="9" customFormat="1" x14ac:dyDescent="0.35">
      <c r="A319"/>
      <c r="B319"/>
      <c r="C319"/>
      <c r="D319"/>
      <c r="E319" s="6"/>
      <c r="F319" s="11"/>
      <c r="G319" s="14"/>
      <c r="H319" s="14"/>
      <c r="I319" s="11"/>
      <c r="J319" s="14"/>
      <c r="K319" s="1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</row>
    <row r="320" spans="1:39" s="9" customFormat="1" x14ac:dyDescent="0.35">
      <c r="A320"/>
      <c r="B320"/>
      <c r="C320"/>
      <c r="D320"/>
      <c r="E320" s="6"/>
      <c r="F320" s="11"/>
      <c r="G320" s="14"/>
      <c r="H320" s="14"/>
      <c r="I320" s="11"/>
      <c r="J320" s="14"/>
      <c r="K320" s="1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</row>
    <row r="321" spans="1:39" s="9" customFormat="1" x14ac:dyDescent="0.35">
      <c r="A321"/>
      <c r="B321"/>
      <c r="C321"/>
      <c r="D321"/>
      <c r="E321" s="6"/>
      <c r="F321" s="11"/>
      <c r="G321" s="14"/>
      <c r="H321" s="14"/>
      <c r="I321" s="11"/>
      <c r="J321" s="14"/>
      <c r="K321" s="1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</row>
    <row r="322" spans="1:39" s="9" customFormat="1" x14ac:dyDescent="0.35">
      <c r="A322"/>
      <c r="B322"/>
      <c r="C322"/>
      <c r="D322"/>
      <c r="E322" s="6"/>
      <c r="F322" s="11"/>
      <c r="G322" s="14"/>
      <c r="H322" s="14"/>
      <c r="I322" s="11"/>
      <c r="J322" s="14"/>
      <c r="K322" s="1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</row>
    <row r="323" spans="1:39" s="9" customFormat="1" x14ac:dyDescent="0.35">
      <c r="A323"/>
      <c r="B323"/>
      <c r="C323"/>
      <c r="D323"/>
      <c r="E323" s="6"/>
      <c r="F323" s="11"/>
      <c r="G323" s="14"/>
      <c r="H323" s="14"/>
      <c r="I323" s="11"/>
      <c r="J323" s="14"/>
      <c r="K323" s="1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</row>
    <row r="324" spans="1:39" s="9" customFormat="1" x14ac:dyDescent="0.35">
      <c r="A324"/>
      <c r="B324"/>
      <c r="C324"/>
      <c r="D324"/>
      <c r="E324" s="6"/>
      <c r="F324" s="11"/>
      <c r="G324" s="14"/>
      <c r="H324" s="14"/>
      <c r="I324" s="11"/>
      <c r="J324" s="14"/>
      <c r="K324" s="1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</row>
    <row r="325" spans="1:39" s="9" customFormat="1" x14ac:dyDescent="0.35">
      <c r="A325"/>
      <c r="B325"/>
      <c r="C325"/>
      <c r="D325"/>
      <c r="E325" s="6"/>
      <c r="F325" s="11"/>
      <c r="G325" s="14"/>
      <c r="H325" s="14"/>
      <c r="I325" s="11"/>
      <c r="J325" s="14"/>
      <c r="K325" s="1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</row>
    <row r="326" spans="1:39" s="9" customFormat="1" x14ac:dyDescent="0.35">
      <c r="A326"/>
      <c r="B326"/>
      <c r="C326"/>
      <c r="D326"/>
      <c r="E326" s="6"/>
      <c r="F326" s="11"/>
      <c r="G326" s="14"/>
      <c r="H326" s="14"/>
      <c r="I326" s="11"/>
      <c r="J326" s="14"/>
      <c r="K326" s="1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</row>
    <row r="327" spans="1:39" s="9" customFormat="1" x14ac:dyDescent="0.35">
      <c r="A327"/>
      <c r="B327"/>
      <c r="C327"/>
      <c r="D327"/>
      <c r="E327" s="6"/>
      <c r="F327" s="11"/>
      <c r="G327" s="14"/>
      <c r="H327" s="14"/>
      <c r="I327" s="11"/>
      <c r="J327" s="14"/>
      <c r="K327" s="1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</row>
    <row r="328" spans="1:39" s="9" customFormat="1" x14ac:dyDescent="0.35">
      <c r="A328"/>
      <c r="B328"/>
      <c r="C328"/>
      <c r="D328"/>
      <c r="E328" s="6"/>
      <c r="F328" s="11"/>
      <c r="G328" s="14"/>
      <c r="H328" s="14"/>
      <c r="I328" s="11"/>
      <c r="J328" s="14"/>
      <c r="K328" s="1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</row>
    <row r="329" spans="1:39" s="9" customFormat="1" x14ac:dyDescent="0.35">
      <c r="A329"/>
      <c r="B329"/>
      <c r="C329"/>
      <c r="D329"/>
      <c r="E329" s="6"/>
      <c r="F329" s="11"/>
      <c r="G329" s="14"/>
      <c r="H329" s="14"/>
      <c r="I329" s="11"/>
      <c r="J329" s="14"/>
      <c r="K329" s="1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</row>
    <row r="330" spans="1:39" s="9" customFormat="1" x14ac:dyDescent="0.35">
      <c r="A330"/>
      <c r="B330"/>
      <c r="C330"/>
      <c r="D330"/>
      <c r="E330" s="6"/>
      <c r="F330" s="11"/>
      <c r="G330" s="14"/>
      <c r="H330" s="14"/>
      <c r="I330" s="11"/>
      <c r="J330" s="14"/>
      <c r="K330" s="1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</row>
    <row r="331" spans="1:39" s="9" customFormat="1" x14ac:dyDescent="0.35">
      <c r="A331"/>
      <c r="B331"/>
      <c r="C331"/>
      <c r="D331"/>
      <c r="E331" s="6"/>
      <c r="F331" s="11"/>
      <c r="G331" s="14"/>
      <c r="H331" s="14"/>
      <c r="I331" s="11"/>
      <c r="J331" s="14"/>
      <c r="K331" s="1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</row>
    <row r="332" spans="1:39" s="9" customFormat="1" x14ac:dyDescent="0.35">
      <c r="A332"/>
      <c r="B332"/>
      <c r="C332"/>
      <c r="D332"/>
      <c r="E332" s="6"/>
      <c r="F332" s="11"/>
      <c r="G332" s="14"/>
      <c r="H332" s="14"/>
      <c r="I332" s="11"/>
      <c r="J332" s="14"/>
      <c r="K332" s="1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</row>
    <row r="333" spans="1:39" s="9" customFormat="1" x14ac:dyDescent="0.35">
      <c r="A333"/>
      <c r="B333"/>
      <c r="C333"/>
      <c r="D333"/>
      <c r="E333" s="6"/>
      <c r="F333" s="11"/>
      <c r="G333" s="14"/>
      <c r="H333" s="14"/>
      <c r="I333" s="11"/>
      <c r="J333" s="14"/>
      <c r="K333" s="1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</row>
    <row r="334" spans="1:39" s="9" customFormat="1" x14ac:dyDescent="0.35">
      <c r="A334"/>
      <c r="B334"/>
      <c r="C334"/>
      <c r="D334"/>
      <c r="E334" s="6"/>
      <c r="F334" s="11"/>
      <c r="G334" s="14"/>
      <c r="H334" s="14"/>
      <c r="I334" s="11"/>
      <c r="J334" s="14"/>
      <c r="K334" s="1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</row>
    <row r="335" spans="1:39" s="9" customFormat="1" x14ac:dyDescent="0.35">
      <c r="A335"/>
      <c r="B335"/>
      <c r="C335"/>
      <c r="D335"/>
      <c r="E335" s="6"/>
      <c r="F335" s="11"/>
      <c r="G335" s="14"/>
      <c r="H335" s="14"/>
      <c r="I335" s="11"/>
      <c r="J335" s="14"/>
      <c r="K335" s="1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</row>
    <row r="336" spans="1:39" s="9" customFormat="1" x14ac:dyDescent="0.35">
      <c r="A336"/>
      <c r="B336"/>
      <c r="C336"/>
      <c r="D336"/>
      <c r="E336" s="6"/>
      <c r="F336" s="11"/>
      <c r="G336" s="14"/>
      <c r="H336" s="14"/>
      <c r="I336" s="11"/>
      <c r="J336" s="14"/>
      <c r="K336" s="1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</row>
    <row r="337" spans="1:39" s="9" customFormat="1" x14ac:dyDescent="0.35">
      <c r="A337"/>
      <c r="B337"/>
      <c r="C337"/>
      <c r="D337"/>
      <c r="E337" s="6"/>
      <c r="F337" s="11"/>
      <c r="G337" s="14"/>
      <c r="H337" s="14"/>
      <c r="I337" s="11"/>
      <c r="J337" s="14"/>
      <c r="K337" s="1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</row>
    <row r="338" spans="1:39" s="9" customFormat="1" x14ac:dyDescent="0.35">
      <c r="A338"/>
      <c r="B338"/>
      <c r="C338"/>
      <c r="D338"/>
      <c r="E338" s="6"/>
      <c r="F338" s="11"/>
      <c r="G338" s="14"/>
      <c r="H338" s="14"/>
      <c r="I338" s="11"/>
      <c r="J338" s="14"/>
      <c r="K338" s="1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</row>
    <row r="339" spans="1:39" s="9" customFormat="1" x14ac:dyDescent="0.35">
      <c r="A339"/>
      <c r="B339"/>
      <c r="C339"/>
      <c r="D339"/>
      <c r="E339" s="6"/>
      <c r="F339" s="11"/>
      <c r="G339" s="14"/>
      <c r="H339" s="14"/>
      <c r="I339" s="11"/>
      <c r="J339" s="14"/>
      <c r="K339" s="1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</row>
    <row r="340" spans="1:39" s="9" customFormat="1" x14ac:dyDescent="0.35">
      <c r="A340"/>
      <c r="B340"/>
      <c r="C340"/>
      <c r="D340"/>
      <c r="E340" s="6"/>
      <c r="F340" s="11"/>
      <c r="G340" s="14"/>
      <c r="H340" s="14"/>
      <c r="I340" s="11"/>
      <c r="J340" s="14"/>
      <c r="K340" s="1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</row>
    <row r="341" spans="1:39" s="9" customFormat="1" x14ac:dyDescent="0.35">
      <c r="A341"/>
      <c r="B341"/>
      <c r="C341"/>
      <c r="D341"/>
      <c r="E341" s="6"/>
      <c r="F341" s="11"/>
      <c r="G341" s="14"/>
      <c r="H341" s="14"/>
      <c r="I341" s="11"/>
      <c r="J341" s="14"/>
      <c r="K341" s="1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</row>
    <row r="342" spans="1:39" s="9" customFormat="1" x14ac:dyDescent="0.35">
      <c r="A342"/>
      <c r="B342"/>
      <c r="C342"/>
      <c r="D342"/>
      <c r="E342" s="6"/>
      <c r="F342" s="11"/>
      <c r="G342" s="14"/>
      <c r="H342" s="14"/>
      <c r="I342" s="11"/>
      <c r="J342" s="14"/>
      <c r="K342" s="1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</row>
    <row r="343" spans="1:39" s="9" customFormat="1" x14ac:dyDescent="0.35">
      <c r="A343"/>
      <c r="B343"/>
      <c r="C343"/>
      <c r="D343"/>
      <c r="E343" s="6"/>
      <c r="F343" s="11"/>
      <c r="G343" s="14"/>
      <c r="H343" s="14"/>
      <c r="I343" s="11"/>
      <c r="J343" s="14"/>
      <c r="K343" s="1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</row>
    <row r="344" spans="1:39" s="9" customFormat="1" x14ac:dyDescent="0.35">
      <c r="A344"/>
      <c r="B344"/>
      <c r="C344"/>
      <c r="D344"/>
      <c r="E344" s="6"/>
      <c r="F344" s="11"/>
      <c r="G344" s="14"/>
      <c r="H344" s="14"/>
      <c r="I344" s="11"/>
      <c r="J344" s="14"/>
      <c r="K344" s="1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</row>
    <row r="345" spans="1:39" s="9" customFormat="1" x14ac:dyDescent="0.35">
      <c r="A345"/>
      <c r="B345"/>
      <c r="C345"/>
      <c r="D345"/>
      <c r="E345" s="6"/>
      <c r="F345" s="11"/>
      <c r="G345" s="14"/>
      <c r="H345" s="14"/>
      <c r="I345" s="11"/>
      <c r="J345" s="14"/>
      <c r="K345" s="1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</row>
    <row r="346" spans="1:39" s="9" customFormat="1" x14ac:dyDescent="0.35">
      <c r="A346"/>
      <c r="B346"/>
      <c r="C346"/>
      <c r="D346"/>
      <c r="E346" s="6"/>
      <c r="F346" s="11"/>
      <c r="G346" s="14"/>
      <c r="H346" s="14"/>
      <c r="I346" s="11"/>
      <c r="J346" s="14"/>
      <c r="K346" s="1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</row>
    <row r="347" spans="1:39" s="9" customFormat="1" x14ac:dyDescent="0.35">
      <c r="A347"/>
      <c r="B347"/>
      <c r="C347"/>
      <c r="D347"/>
      <c r="E347" s="6"/>
      <c r="F347" s="11"/>
      <c r="G347" s="14"/>
      <c r="H347" s="14"/>
      <c r="I347" s="11"/>
      <c r="J347" s="14"/>
      <c r="K347" s="1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</row>
    <row r="348" spans="1:39" s="9" customFormat="1" x14ac:dyDescent="0.35">
      <c r="A348"/>
      <c r="B348"/>
      <c r="C348"/>
      <c r="D348"/>
      <c r="E348" s="6"/>
      <c r="F348" s="11"/>
      <c r="G348" s="14"/>
      <c r="H348" s="14"/>
      <c r="I348" s="11"/>
      <c r="J348" s="14"/>
      <c r="K348" s="1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</row>
    <row r="349" spans="1:39" s="9" customFormat="1" x14ac:dyDescent="0.35">
      <c r="A349"/>
      <c r="B349"/>
      <c r="C349"/>
      <c r="D349"/>
      <c r="E349" s="6"/>
      <c r="F349" s="11"/>
      <c r="G349" s="14"/>
      <c r="H349" s="14"/>
      <c r="I349" s="11"/>
      <c r="J349" s="14"/>
      <c r="K349" s="1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</row>
    <row r="350" spans="1:39" s="9" customFormat="1" x14ac:dyDescent="0.35">
      <c r="A350"/>
      <c r="B350"/>
      <c r="C350"/>
      <c r="D350"/>
      <c r="E350" s="6"/>
      <c r="F350" s="11"/>
      <c r="G350" s="14"/>
      <c r="H350" s="14"/>
      <c r="I350" s="11"/>
      <c r="J350" s="14"/>
      <c r="K350" s="1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</row>
    <row r="351" spans="1:39" s="9" customFormat="1" x14ac:dyDescent="0.35">
      <c r="A351"/>
      <c r="B351"/>
      <c r="C351"/>
      <c r="D351"/>
      <c r="E351" s="6"/>
      <c r="F351" s="11"/>
      <c r="G351" s="14"/>
      <c r="H351" s="14"/>
      <c r="I351" s="11"/>
      <c r="J351" s="14"/>
      <c r="K351" s="1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</row>
    <row r="352" spans="1:39" s="9" customFormat="1" x14ac:dyDescent="0.35">
      <c r="A352"/>
      <c r="B352"/>
      <c r="C352"/>
      <c r="D352"/>
      <c r="E352" s="6"/>
      <c r="F352" s="11"/>
      <c r="G352" s="14"/>
      <c r="H352" s="14"/>
      <c r="I352" s="11"/>
      <c r="J352" s="14"/>
      <c r="K352" s="1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</row>
    <row r="353" spans="1:39" s="9" customFormat="1" x14ac:dyDescent="0.35">
      <c r="A353"/>
      <c r="B353"/>
      <c r="C353"/>
      <c r="D353"/>
      <c r="E353" s="6"/>
      <c r="F353" s="11"/>
      <c r="G353" s="14"/>
      <c r="H353" s="14"/>
      <c r="I353" s="11"/>
      <c r="J353" s="14"/>
      <c r="K353" s="1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</row>
    <row r="354" spans="1:39" s="9" customFormat="1" x14ac:dyDescent="0.35">
      <c r="A354"/>
      <c r="B354"/>
      <c r="C354"/>
      <c r="D354"/>
      <c r="E354" s="6"/>
      <c r="F354" s="11"/>
      <c r="G354" s="14"/>
      <c r="H354" s="14"/>
      <c r="I354" s="11"/>
      <c r="J354" s="14"/>
      <c r="K354" s="1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</row>
    <row r="355" spans="1:39" s="9" customFormat="1" x14ac:dyDescent="0.35">
      <c r="A355"/>
      <c r="B355"/>
      <c r="C355"/>
      <c r="D355"/>
      <c r="E355" s="6"/>
      <c r="F355" s="11"/>
      <c r="G355" s="14"/>
      <c r="H355" s="14"/>
      <c r="I355" s="11"/>
      <c r="J355" s="14"/>
      <c r="K355" s="1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</row>
    <row r="356" spans="1:39" s="9" customFormat="1" x14ac:dyDescent="0.35">
      <c r="A356"/>
      <c r="B356"/>
      <c r="C356"/>
      <c r="D356"/>
      <c r="E356" s="6"/>
      <c r="F356" s="11"/>
      <c r="G356" s="14"/>
      <c r="H356" s="14"/>
      <c r="I356" s="11"/>
      <c r="J356" s="14"/>
      <c r="K356" s="1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</row>
    <row r="357" spans="1:39" s="9" customFormat="1" x14ac:dyDescent="0.35">
      <c r="A357"/>
      <c r="B357"/>
      <c r="C357"/>
      <c r="D357"/>
      <c r="E357" s="6"/>
      <c r="F357" s="11"/>
      <c r="G357" s="14"/>
      <c r="H357" s="14"/>
      <c r="I357" s="11"/>
      <c r="J357" s="14"/>
      <c r="K357" s="1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</row>
    <row r="358" spans="1:39" s="9" customFormat="1" x14ac:dyDescent="0.35">
      <c r="A358"/>
      <c r="B358"/>
      <c r="C358"/>
      <c r="D358"/>
      <c r="E358" s="6"/>
      <c r="F358" s="11"/>
      <c r="G358" s="14"/>
      <c r="H358" s="14"/>
      <c r="I358" s="11"/>
      <c r="J358" s="14"/>
      <c r="K358" s="1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</row>
    <row r="359" spans="1:39" s="9" customFormat="1" x14ac:dyDescent="0.35">
      <c r="A359"/>
      <c r="B359"/>
      <c r="C359"/>
      <c r="D359"/>
      <c r="E359" s="6"/>
      <c r="F359" s="11"/>
      <c r="G359" s="14"/>
      <c r="H359" s="14"/>
      <c r="I359" s="11"/>
      <c r="J359" s="14"/>
      <c r="K359" s="1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</row>
    <row r="360" spans="1:39" s="9" customFormat="1" x14ac:dyDescent="0.35">
      <c r="A360"/>
      <c r="B360"/>
      <c r="C360"/>
      <c r="D360"/>
      <c r="E360" s="6"/>
      <c r="F360" s="11"/>
      <c r="G360" s="14"/>
      <c r="H360" s="14"/>
      <c r="I360" s="11"/>
      <c r="J360" s="14"/>
      <c r="K360" s="1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</row>
    <row r="361" spans="1:39" s="9" customFormat="1" x14ac:dyDescent="0.35">
      <c r="A361"/>
      <c r="B361"/>
      <c r="C361"/>
      <c r="D361"/>
      <c r="E361" s="6"/>
      <c r="F361" s="11"/>
      <c r="G361" s="14"/>
      <c r="H361" s="14"/>
      <c r="I361" s="11"/>
      <c r="J361" s="14"/>
      <c r="K361" s="1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</row>
    <row r="362" spans="1:39" s="9" customFormat="1" x14ac:dyDescent="0.35">
      <c r="A362"/>
      <c r="B362"/>
      <c r="C362"/>
      <c r="D362"/>
      <c r="E362" s="6"/>
      <c r="F362" s="11"/>
      <c r="G362" s="14"/>
      <c r="H362" s="14"/>
      <c r="I362" s="11"/>
      <c r="J362" s="14"/>
      <c r="K362" s="1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</row>
    <row r="363" spans="1:39" s="9" customFormat="1" x14ac:dyDescent="0.35">
      <c r="A363"/>
      <c r="B363"/>
      <c r="C363"/>
      <c r="D363"/>
      <c r="E363" s="6"/>
      <c r="F363" s="11"/>
      <c r="G363" s="14"/>
      <c r="H363" s="14"/>
      <c r="I363" s="11"/>
      <c r="J363" s="14"/>
      <c r="K363" s="1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</row>
    <row r="364" spans="1:39" s="9" customFormat="1" x14ac:dyDescent="0.35">
      <c r="A364"/>
      <c r="B364"/>
      <c r="C364"/>
      <c r="D364"/>
      <c r="E364" s="6"/>
      <c r="F364" s="11"/>
      <c r="G364" s="14"/>
      <c r="H364" s="14"/>
      <c r="I364" s="11"/>
      <c r="J364" s="14"/>
      <c r="K364" s="1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</row>
    <row r="365" spans="1:39" s="9" customFormat="1" x14ac:dyDescent="0.35">
      <c r="A365"/>
      <c r="B365"/>
      <c r="C365"/>
      <c r="D365"/>
      <c r="E365" s="6"/>
      <c r="F365" s="11"/>
      <c r="G365" s="14"/>
      <c r="H365" s="14"/>
      <c r="I365" s="11"/>
      <c r="J365" s="14"/>
      <c r="K365" s="1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</row>
    <row r="366" spans="1:39" s="9" customFormat="1" x14ac:dyDescent="0.35">
      <c r="A366"/>
      <c r="B366"/>
      <c r="C366"/>
      <c r="D366"/>
      <c r="E366" s="6"/>
      <c r="F366" s="11"/>
      <c r="G366" s="14"/>
      <c r="H366" s="14"/>
      <c r="I366" s="11"/>
      <c r="J366" s="14"/>
      <c r="K366" s="1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</row>
    <row r="367" spans="1:39" s="9" customFormat="1" x14ac:dyDescent="0.35">
      <c r="A367"/>
      <c r="B367"/>
      <c r="C367"/>
      <c r="D367"/>
      <c r="E367" s="6"/>
      <c r="F367" s="11"/>
      <c r="G367" s="14"/>
      <c r="H367" s="14"/>
      <c r="I367" s="11"/>
      <c r="J367" s="14"/>
      <c r="K367" s="1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</row>
    <row r="368" spans="1:39" s="9" customFormat="1" x14ac:dyDescent="0.35">
      <c r="A368"/>
      <c r="B368"/>
      <c r="C368"/>
      <c r="D368"/>
      <c r="E368" s="6"/>
      <c r="F368" s="11"/>
      <c r="G368" s="14"/>
      <c r="H368" s="14"/>
      <c r="I368" s="11"/>
      <c r="J368" s="14"/>
      <c r="K368" s="1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</row>
    <row r="369" spans="1:39" s="9" customFormat="1" x14ac:dyDescent="0.35">
      <c r="A369"/>
      <c r="B369"/>
      <c r="C369"/>
      <c r="D369"/>
      <c r="E369" s="6"/>
      <c r="F369" s="11"/>
      <c r="G369" s="14"/>
      <c r="H369" s="14"/>
      <c r="I369" s="11"/>
      <c r="J369" s="14"/>
      <c r="K369" s="1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</row>
    <row r="370" spans="1:39" s="9" customFormat="1" x14ac:dyDescent="0.35">
      <c r="A370"/>
      <c r="B370"/>
      <c r="C370"/>
      <c r="D370"/>
      <c r="E370" s="6"/>
      <c r="F370" s="11"/>
      <c r="G370" s="14"/>
      <c r="H370" s="14"/>
      <c r="I370" s="11"/>
      <c r="J370" s="14"/>
      <c r="K370" s="1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</row>
    <row r="371" spans="1:39" s="9" customFormat="1" x14ac:dyDescent="0.35">
      <c r="A371"/>
      <c r="B371"/>
      <c r="C371"/>
      <c r="D371"/>
      <c r="E371" s="6"/>
      <c r="F371" s="11"/>
      <c r="G371" s="14"/>
      <c r="H371" s="14"/>
      <c r="I371" s="11"/>
      <c r="J371" s="14"/>
      <c r="K371" s="1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</row>
  </sheetData>
  <mergeCells count="2">
    <mergeCell ref="F3:H3"/>
    <mergeCell ref="I3:K3"/>
  </mergeCells>
  <printOptions gridLines="1"/>
  <pageMargins left="0.2" right="0" top="0" bottom="0" header="0" footer="0"/>
  <pageSetup paperSize="5" scale="51" orientation="landscape" r:id="rId1"/>
  <rowBreaks count="3" manualBreakCount="3">
    <brk id="42" min="1" max="37" man="1"/>
    <brk id="76" min="1" max="37" man="1"/>
    <brk id="96" min="1" max="3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EC06F-AF3D-42EC-A28F-6753032BC04D}">
  <sheetPr>
    <tabColor rgb="FF00B050"/>
  </sheetPr>
  <dimension ref="A1:AL201"/>
  <sheetViews>
    <sheetView tabSelected="1" topLeftCell="F1" zoomScaleNormal="100" zoomScaleSheetLayoutView="85" workbookViewId="0">
      <selection activeCell="J16" sqref="J16"/>
    </sheetView>
  </sheetViews>
  <sheetFormatPr defaultColWidth="6.85546875" defaultRowHeight="15.75" x14ac:dyDescent="0.25"/>
  <cols>
    <col min="1" max="1" width="0" style="162" hidden="1" customWidth="1"/>
    <col min="2" max="5" width="0" style="165" hidden="1" customWidth="1"/>
    <col min="6" max="6" width="81.28515625" style="27" customWidth="1"/>
    <col min="7" max="9" width="20.140625" style="191" customWidth="1"/>
    <col min="10" max="10" width="14.140625" style="192" customWidth="1"/>
    <col min="11" max="11" width="6.85546875" style="179" customWidth="1"/>
    <col min="12" max="12" width="18.140625" style="179" customWidth="1"/>
    <col min="13" max="13" width="17.28515625" style="179" customWidth="1"/>
    <col min="14" max="14" width="13.5703125" style="179" customWidth="1"/>
    <col min="15" max="22" width="6.85546875" style="179" customWidth="1"/>
    <col min="23" max="30" width="6.85546875" style="170" customWidth="1"/>
    <col min="31" max="31" width="13.85546875" style="169" bestFit="1" customWidth="1"/>
    <col min="32" max="16384" width="6.85546875" style="170"/>
  </cols>
  <sheetData>
    <row r="1" spans="1:38" s="161" customFormat="1" ht="24.75" customHeight="1" x14ac:dyDescent="0.25">
      <c r="A1" s="157"/>
      <c r="B1" s="158" t="s">
        <v>738</v>
      </c>
      <c r="C1" s="159"/>
      <c r="D1" s="159"/>
      <c r="E1" s="159"/>
      <c r="F1" s="50" t="s">
        <v>720</v>
      </c>
      <c r="G1" s="181"/>
      <c r="H1" s="181"/>
      <c r="I1" s="181"/>
      <c r="J1" s="182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AE1" s="160"/>
    </row>
    <row r="2" spans="1:38" s="165" customFormat="1" x14ac:dyDescent="0.25">
      <c r="A2" s="162"/>
      <c r="B2" s="163" t="s">
        <v>739</v>
      </c>
      <c r="C2" s="159"/>
      <c r="D2" s="159"/>
      <c r="E2" s="159"/>
      <c r="F2" s="50"/>
      <c r="G2" s="104"/>
      <c r="H2" s="104"/>
      <c r="I2" s="104"/>
      <c r="J2" s="114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AE2" s="164"/>
    </row>
    <row r="3" spans="1:38" s="167" customFormat="1" ht="31.5" x14ac:dyDescent="0.25">
      <c r="A3" s="166" t="s">
        <v>740</v>
      </c>
      <c r="B3" s="167" t="s">
        <v>741</v>
      </c>
      <c r="C3" s="167" t="s">
        <v>742</v>
      </c>
      <c r="D3" s="167" t="s">
        <v>743</v>
      </c>
      <c r="E3" s="167" t="s">
        <v>744</v>
      </c>
      <c r="F3" s="200" t="s">
        <v>87</v>
      </c>
      <c r="G3" s="199">
        <v>2022</v>
      </c>
      <c r="H3" s="199" t="s">
        <v>737</v>
      </c>
      <c r="I3" s="199" t="s">
        <v>1125</v>
      </c>
      <c r="J3" s="180" t="s">
        <v>745</v>
      </c>
      <c r="K3" s="194"/>
      <c r="L3" s="194"/>
      <c r="M3" s="194"/>
      <c r="N3" s="194"/>
      <c r="O3" s="194"/>
      <c r="P3" s="194" t="s">
        <v>640</v>
      </c>
      <c r="Q3" s="194" t="s">
        <v>640</v>
      </c>
      <c r="R3" s="194" t="s">
        <v>640</v>
      </c>
      <c r="S3" s="194" t="s">
        <v>640</v>
      </c>
      <c r="T3" s="194" t="s">
        <v>640</v>
      </c>
      <c r="U3" s="194" t="s">
        <v>640</v>
      </c>
      <c r="V3" s="194" t="s">
        <v>640</v>
      </c>
      <c r="W3" s="167" t="s">
        <v>640</v>
      </c>
      <c r="X3" s="167" t="s">
        <v>640</v>
      </c>
      <c r="Y3" s="167" t="s">
        <v>640</v>
      </c>
      <c r="Z3" s="167" t="s">
        <v>640</v>
      </c>
      <c r="AA3" s="167" t="s">
        <v>640</v>
      </c>
      <c r="AB3" s="167" t="s">
        <v>640</v>
      </c>
      <c r="AC3" s="167" t="s">
        <v>640</v>
      </c>
      <c r="AD3" s="167" t="s">
        <v>640</v>
      </c>
      <c r="AE3" s="168" t="s">
        <v>640</v>
      </c>
      <c r="AF3" s="167" t="s">
        <v>640</v>
      </c>
      <c r="AG3" s="167" t="s">
        <v>640</v>
      </c>
      <c r="AH3" s="167" t="s">
        <v>640</v>
      </c>
      <c r="AI3" s="167" t="s">
        <v>640</v>
      </c>
      <c r="AJ3" s="167" t="s">
        <v>640</v>
      </c>
      <c r="AK3" s="167" t="s">
        <v>640</v>
      </c>
      <c r="AL3" s="167" t="s">
        <v>640</v>
      </c>
    </row>
    <row r="4" spans="1:38" ht="15" x14ac:dyDescent="0.25">
      <c r="A4" s="162" t="s">
        <v>746</v>
      </c>
      <c r="B4" s="165" t="s">
        <v>747</v>
      </c>
      <c r="C4" s="165" t="s">
        <v>748</v>
      </c>
      <c r="D4" s="165" t="s">
        <v>749</v>
      </c>
      <c r="E4" s="165" t="s">
        <v>750</v>
      </c>
      <c r="F4" s="48" t="s">
        <v>641</v>
      </c>
      <c r="G4" s="183">
        <f ca="1">+'[45]IMF IIPTable for report'!T10</f>
        <v>51741065.488412023</v>
      </c>
      <c r="H4" s="183">
        <f ca="1">+'[45]IMF IIPTable for report'!V10</f>
        <v>55090373.372312367</v>
      </c>
      <c r="I4" s="183">
        <f ca="1">+'[45]IMF IIPTable for report'!W10</f>
        <v>67493560.07249406</v>
      </c>
      <c r="J4" s="184">
        <f ca="1">IFERROR((I4-H4)/H4,"-")</f>
        <v>0.22514254198929348</v>
      </c>
      <c r="K4" s="195"/>
      <c r="L4" s="195"/>
      <c r="M4" s="195"/>
      <c r="N4" s="195"/>
      <c r="O4" s="195"/>
    </row>
    <row r="5" spans="1:38" ht="15" x14ac:dyDescent="0.25">
      <c r="A5" s="162" t="s">
        <v>746</v>
      </c>
      <c r="B5" s="165" t="s">
        <v>747</v>
      </c>
      <c r="C5" s="165" t="s">
        <v>748</v>
      </c>
      <c r="D5" s="165" t="s">
        <v>751</v>
      </c>
      <c r="E5" s="165" t="s">
        <v>752</v>
      </c>
      <c r="F5" s="40" t="s">
        <v>642</v>
      </c>
      <c r="G5" s="183">
        <f ca="1">+'[45]IMF IIPTable for report'!T11</f>
        <v>149979912.72051919</v>
      </c>
      <c r="H5" s="183">
        <f ca="1">+'[45]IMF IIPTable for report'!V11</f>
        <v>174380504.64995795</v>
      </c>
      <c r="I5" s="183">
        <f ca="1">+'[45]IMF IIPTable for report'!W11</f>
        <v>180161114.64961535</v>
      </c>
      <c r="J5" s="185">
        <f t="shared" ref="J5:J68" ca="1" si="0">IFERROR((I5-H5)/H5,"-")</f>
        <v>3.3149405154326614E-2</v>
      </c>
      <c r="K5" s="195"/>
      <c r="L5" s="195"/>
      <c r="M5" s="195"/>
      <c r="N5" s="195"/>
      <c r="O5" s="195"/>
    </row>
    <row r="6" spans="1:38" ht="15" x14ac:dyDescent="0.25">
      <c r="A6" s="162" t="s">
        <v>746</v>
      </c>
      <c r="B6" s="165" t="s">
        <v>747</v>
      </c>
      <c r="C6" s="165" t="s">
        <v>748</v>
      </c>
      <c r="D6" s="165" t="s">
        <v>753</v>
      </c>
      <c r="E6" s="165" t="s">
        <v>754</v>
      </c>
      <c r="F6" s="40" t="s">
        <v>755</v>
      </c>
      <c r="G6" s="183">
        <f ca="1">+'[45]IMF IIPTable for report'!T12</f>
        <v>15402693.683023335</v>
      </c>
      <c r="H6" s="183">
        <f ca="1">+'[45]IMF IIPTable for report'!V12</f>
        <v>16632338.931388373</v>
      </c>
      <c r="I6" s="183">
        <f ca="1">+'[45]IMF IIPTable for report'!W12</f>
        <v>15206148.703717111</v>
      </c>
      <c r="J6" s="185">
        <f t="shared" ca="1" si="0"/>
        <v>-8.5748025792077312E-2</v>
      </c>
      <c r="L6" s="195"/>
      <c r="M6" s="195"/>
    </row>
    <row r="7" spans="1:38" ht="15" x14ac:dyDescent="0.25">
      <c r="A7" s="162" t="s">
        <v>746</v>
      </c>
      <c r="B7" s="165" t="s">
        <v>747</v>
      </c>
      <c r="C7" s="165" t="s">
        <v>748</v>
      </c>
      <c r="D7" s="165" t="s">
        <v>756</v>
      </c>
      <c r="E7" s="165" t="s">
        <v>757</v>
      </c>
      <c r="F7" s="29" t="s">
        <v>644</v>
      </c>
      <c r="G7" s="186">
        <f ca="1">+'[45]IMF IIPTable for report'!T13</f>
        <v>13882330.007690001</v>
      </c>
      <c r="H7" s="186">
        <f ca="1">+'[45]IMF IIPTable for report'!V13</f>
        <v>14193079.475307586</v>
      </c>
      <c r="I7" s="186">
        <f ca="1">+'[45]IMF IIPTable for report'!W13</f>
        <v>12691678.838909036</v>
      </c>
      <c r="J7" s="187">
        <f t="shared" ca="1" si="0"/>
        <v>-0.10578399416494584</v>
      </c>
      <c r="L7" s="195"/>
      <c r="M7" s="195"/>
    </row>
    <row r="8" spans="1:38" ht="15" x14ac:dyDescent="0.25">
      <c r="A8" s="162" t="s">
        <v>746</v>
      </c>
      <c r="B8" s="165" t="s">
        <v>747</v>
      </c>
      <c r="C8" s="165" t="s">
        <v>748</v>
      </c>
      <c r="D8" s="165" t="s">
        <v>758</v>
      </c>
      <c r="E8" s="165" t="s">
        <v>759</v>
      </c>
      <c r="F8" t="s">
        <v>645</v>
      </c>
      <c r="G8" s="186">
        <f ca="1">+'[45]IMF IIPTable for report'!T14</f>
        <v>1520363.6753333334</v>
      </c>
      <c r="H8" s="186">
        <f ca="1">+'[45]IMF IIPTable for report'!V14</f>
        <v>2439259.4560807864</v>
      </c>
      <c r="I8" s="186">
        <f ca="1">+'[45]IMF IIPTable for report'!W14</f>
        <v>2514469.8648080751</v>
      </c>
      <c r="J8" s="187">
        <f t="shared" ca="1" si="0"/>
        <v>3.0833295957835901E-2</v>
      </c>
      <c r="L8" s="195"/>
      <c r="M8" s="195"/>
    </row>
    <row r="9" spans="1:38" ht="15" x14ac:dyDescent="0.25">
      <c r="B9" s="165" t="s">
        <v>747</v>
      </c>
      <c r="C9" s="165" t="s">
        <v>748</v>
      </c>
      <c r="D9" s="165" t="s">
        <v>760</v>
      </c>
      <c r="E9" s="165" t="s">
        <v>761</v>
      </c>
      <c r="F9" t="s">
        <v>762</v>
      </c>
      <c r="G9" s="183">
        <f ca="1">+'[45]IMF IIPTable for report'!T15</f>
        <v>55562495.071509629</v>
      </c>
      <c r="H9" s="183">
        <f ca="1">+'[45]IMF IIPTable for report'!V15</f>
        <v>61767993.854956031</v>
      </c>
      <c r="I9" s="183">
        <f ca="1">+'[45]IMF IIPTable for report'!W15</f>
        <v>65856167.477081001</v>
      </c>
      <c r="J9" s="185">
        <f t="shared" ca="1" si="0"/>
        <v>6.6185954358900553E-2</v>
      </c>
      <c r="L9" s="195"/>
      <c r="M9" s="195"/>
    </row>
    <row r="10" spans="1:38" ht="15" x14ac:dyDescent="0.25">
      <c r="B10" s="165" t="s">
        <v>747</v>
      </c>
      <c r="C10" s="165" t="s">
        <v>748</v>
      </c>
      <c r="D10" s="165" t="s">
        <v>763</v>
      </c>
      <c r="E10" s="165" t="s">
        <v>764</v>
      </c>
      <c r="F10" s="29" t="s">
        <v>644</v>
      </c>
      <c r="G10" s="186">
        <f ca="1">+'[45]IMF IIPTable for report'!T16</f>
        <v>2852348.1930252807</v>
      </c>
      <c r="H10" s="186">
        <f ca="1">+'[45]IMF IIPTable for report'!V16</f>
        <v>3341254.2795682</v>
      </c>
      <c r="I10" s="186">
        <f ca="1">+'[45]IMF IIPTable for report'!W16</f>
        <v>3872327.2852938138</v>
      </c>
      <c r="J10" s="187">
        <f t="shared" ca="1" si="0"/>
        <v>0.15894420516664357</v>
      </c>
      <c r="L10" s="195"/>
      <c r="M10" s="195"/>
    </row>
    <row r="11" spans="1:38" ht="15" x14ac:dyDescent="0.25">
      <c r="B11" s="165" t="s">
        <v>747</v>
      </c>
      <c r="C11" s="165" t="s">
        <v>748</v>
      </c>
      <c r="D11" s="165" t="s">
        <v>765</v>
      </c>
      <c r="E11" s="165" t="s">
        <v>766</v>
      </c>
      <c r="F11" t="s">
        <v>647</v>
      </c>
      <c r="G11" s="186">
        <f ca="1">+'[45]IMF IIPTable for report'!T17</f>
        <v>0</v>
      </c>
      <c r="H11" s="186">
        <f ca="1">+'[45]IMF IIPTable for report'!V17</f>
        <v>0</v>
      </c>
      <c r="I11" s="186">
        <f ca="1">+'[45]IMF IIPTable for report'!W17</f>
        <v>0</v>
      </c>
      <c r="J11" s="187" t="str">
        <f t="shared" ca="1" si="0"/>
        <v>-</v>
      </c>
      <c r="L11" s="195"/>
      <c r="M11" s="195"/>
    </row>
    <row r="12" spans="1:38" ht="15" x14ac:dyDescent="0.25">
      <c r="B12" s="165" t="s">
        <v>747</v>
      </c>
      <c r="C12" s="165" t="s">
        <v>748</v>
      </c>
      <c r="D12" s="165" t="s">
        <v>767</v>
      </c>
      <c r="E12" s="165" t="s">
        <v>768</v>
      </c>
      <c r="F12" t="s">
        <v>648</v>
      </c>
      <c r="G12" s="186">
        <f ca="1">+'[45]IMF IIPTable for report'!T18</f>
        <v>754166.66666666674</v>
      </c>
      <c r="H12" s="186">
        <f ca="1">+'[45]IMF IIPTable for report'!V18</f>
        <v>845833.33333333337</v>
      </c>
      <c r="I12" s="186">
        <f ca="1">+'[45]IMF IIPTable for report'!W18</f>
        <v>946666.66666666674</v>
      </c>
      <c r="J12" s="187">
        <f t="shared" ca="1" si="0"/>
        <v>0.11921182266009857</v>
      </c>
      <c r="L12" s="195"/>
      <c r="M12" s="195"/>
    </row>
    <row r="13" spans="1:38" ht="15" x14ac:dyDescent="0.25">
      <c r="B13" s="165" t="s">
        <v>747</v>
      </c>
      <c r="C13" s="165" t="s">
        <v>748</v>
      </c>
      <c r="D13" s="165" t="s">
        <v>769</v>
      </c>
      <c r="E13" s="165" t="s">
        <v>770</v>
      </c>
      <c r="F13" t="s">
        <v>649</v>
      </c>
      <c r="G13" s="186">
        <f ca="1">+'[45]IMF IIPTable for report'!T19</f>
        <v>0</v>
      </c>
      <c r="H13" s="186">
        <f ca="1">+'[45]IMF IIPTable for report'!V19</f>
        <v>0</v>
      </c>
      <c r="I13" s="186">
        <f ca="1">+'[45]IMF IIPTable for report'!W19</f>
        <v>0</v>
      </c>
      <c r="J13" s="187" t="str">
        <f t="shared" ca="1" si="0"/>
        <v>-</v>
      </c>
      <c r="L13" s="195"/>
      <c r="M13" s="195"/>
    </row>
    <row r="14" spans="1:38" ht="15" x14ac:dyDescent="0.25">
      <c r="B14" s="165" t="s">
        <v>747</v>
      </c>
      <c r="C14" s="165" t="s">
        <v>748</v>
      </c>
      <c r="D14" s="165" t="s">
        <v>771</v>
      </c>
      <c r="E14" s="165" t="s">
        <v>772</v>
      </c>
      <c r="F14" t="s">
        <v>650</v>
      </c>
      <c r="G14" s="186">
        <f ca="1">+'[45]IMF IIPTable for report'!T20</f>
        <v>2098181.5263586142</v>
      </c>
      <c r="H14" s="186">
        <f ca="1">+'[45]IMF IIPTable for report'!V20</f>
        <v>2495420.9462348665</v>
      </c>
      <c r="I14" s="186">
        <f ca="1">+'[45]IMF IIPTable for report'!W20</f>
        <v>2925660.6186271468</v>
      </c>
      <c r="J14" s="187">
        <f t="shared" ca="1" si="0"/>
        <v>0.17241166186467788</v>
      </c>
      <c r="L14" s="195"/>
      <c r="M14" s="195"/>
    </row>
    <row r="15" spans="1:38" ht="15" x14ac:dyDescent="0.25">
      <c r="B15" s="165" t="s">
        <v>747</v>
      </c>
      <c r="C15" s="165" t="s">
        <v>748</v>
      </c>
      <c r="D15" s="165" t="s">
        <v>773</v>
      </c>
      <c r="E15" s="165" t="s">
        <v>774</v>
      </c>
      <c r="F15" t="s">
        <v>651</v>
      </c>
      <c r="G15" s="186">
        <f ca="1">+'[45]IMF IIPTable for report'!T21</f>
        <v>2097140.3663586143</v>
      </c>
      <c r="H15" s="186">
        <f ca="1">+'[45]IMF IIPTable for report'!V21</f>
        <v>2494906.6311471472</v>
      </c>
      <c r="I15" s="186">
        <f ca="1">+'[45]IMF IIPTable for report'!W21</f>
        <v>2920801.3886271468</v>
      </c>
      <c r="J15" s="187">
        <f t="shared" ca="1" si="0"/>
        <v>0.17070568980939183</v>
      </c>
      <c r="L15" s="195"/>
      <c r="M15" s="195"/>
    </row>
    <row r="16" spans="1:38" ht="15" x14ac:dyDescent="0.25">
      <c r="B16" s="165" t="s">
        <v>747</v>
      </c>
      <c r="C16" s="165" t="s">
        <v>748</v>
      </c>
      <c r="D16" s="165" t="s">
        <v>775</v>
      </c>
      <c r="E16" s="165" t="s">
        <v>776</v>
      </c>
      <c r="F16" t="s">
        <v>652</v>
      </c>
      <c r="G16" s="186">
        <f ca="1">+'[45]IMF IIPTable for report'!T22</f>
        <v>1041.1600000000001</v>
      </c>
      <c r="H16" s="186">
        <f ca="1">+'[45]IMF IIPTable for report'!V22</f>
        <v>514.31508771929828</v>
      </c>
      <c r="I16" s="186">
        <f ca="1">+'[45]IMF IIPTable for report'!W22</f>
        <v>4859.2299999999996</v>
      </c>
      <c r="J16" s="187">
        <f t="shared" ca="1" si="0"/>
        <v>8.4479631572699638</v>
      </c>
      <c r="L16" s="195"/>
      <c r="M16" s="195"/>
    </row>
    <row r="17" spans="1:31" ht="15" x14ac:dyDescent="0.25">
      <c r="B17" s="165" t="s">
        <v>747</v>
      </c>
      <c r="C17" s="165" t="s">
        <v>748</v>
      </c>
      <c r="D17" s="165" t="s">
        <v>777</v>
      </c>
      <c r="E17" s="165" t="s">
        <v>778</v>
      </c>
      <c r="F17" t="s">
        <v>653</v>
      </c>
      <c r="G17" s="186">
        <f ca="1">+'[45]IMF IIPTable for report'!T23</f>
        <v>52710146.878484346</v>
      </c>
      <c r="H17" s="186">
        <f ca="1">+'[45]IMF IIPTable for report'!V23</f>
        <v>58426739.575387828</v>
      </c>
      <c r="I17" s="186">
        <f ca="1">+'[45]IMF IIPTable for report'!W23</f>
        <v>61983840.191787183</v>
      </c>
      <c r="J17" s="187">
        <f t="shared" ca="1" si="0"/>
        <v>6.0881381406019418E-2</v>
      </c>
      <c r="L17" s="195"/>
      <c r="M17" s="195"/>
    </row>
    <row r="18" spans="1:31" ht="15" x14ac:dyDescent="0.25">
      <c r="B18" s="165" t="s">
        <v>747</v>
      </c>
      <c r="C18" s="165" t="s">
        <v>748</v>
      </c>
      <c r="D18" s="165" t="s">
        <v>779</v>
      </c>
      <c r="E18" s="165" t="s">
        <v>780</v>
      </c>
      <c r="F18" t="s">
        <v>647</v>
      </c>
      <c r="G18" s="186">
        <f ca="1">+'[45]IMF IIPTable for report'!T24</f>
        <v>0</v>
      </c>
      <c r="H18" s="186">
        <f ca="1">+'[45]IMF IIPTable for report'!V24</f>
        <v>0</v>
      </c>
      <c r="I18" s="186">
        <f ca="1">+'[45]IMF IIPTable for report'!W24</f>
        <v>0</v>
      </c>
      <c r="J18" s="187" t="str">
        <f t="shared" ca="1" si="0"/>
        <v>-</v>
      </c>
      <c r="L18" s="195"/>
      <c r="M18" s="195"/>
    </row>
    <row r="19" spans="1:31" ht="15" x14ac:dyDescent="0.25">
      <c r="B19" s="165" t="s">
        <v>747</v>
      </c>
      <c r="C19" s="165" t="s">
        <v>748</v>
      </c>
      <c r="D19" s="165" t="s">
        <v>781</v>
      </c>
      <c r="E19" s="165" t="s">
        <v>782</v>
      </c>
      <c r="F19" t="s">
        <v>648</v>
      </c>
      <c r="G19" s="186">
        <f ca="1">+'[45]IMF IIPTable for report'!T25</f>
        <v>40418333.333333336</v>
      </c>
      <c r="H19" s="186">
        <f ca="1">+'[45]IMF IIPTable for report'!V25</f>
        <v>45650833.333333336</v>
      </c>
      <c r="I19" s="186">
        <f ca="1">+'[45]IMF IIPTable for report'!W25</f>
        <v>49149166.666666672</v>
      </c>
      <c r="J19" s="187">
        <f t="shared" ca="1" si="0"/>
        <v>7.6632409046932387E-2</v>
      </c>
      <c r="L19" s="195"/>
      <c r="M19" s="195"/>
    </row>
    <row r="20" spans="1:31" ht="15" x14ac:dyDescent="0.25">
      <c r="B20" s="165" t="s">
        <v>747</v>
      </c>
      <c r="C20" s="165" t="s">
        <v>748</v>
      </c>
      <c r="D20" s="165" t="s">
        <v>783</v>
      </c>
      <c r="E20" s="165" t="s">
        <v>784</v>
      </c>
      <c r="F20" t="s">
        <v>649</v>
      </c>
      <c r="G20" s="186">
        <f ca="1">+'[45]IMF IIPTable for report'!T26</f>
        <v>276884</v>
      </c>
      <c r="H20" s="186">
        <f ca="1">+'[45]IMF IIPTable for report'!V26</f>
        <v>0</v>
      </c>
      <c r="I20" s="186">
        <f ca="1">+'[45]IMF IIPTable for report'!W26</f>
        <v>0</v>
      </c>
      <c r="J20" s="187" t="str">
        <f t="shared" ca="1" si="0"/>
        <v>-</v>
      </c>
      <c r="L20" s="195"/>
      <c r="M20" s="195"/>
    </row>
    <row r="21" spans="1:31" ht="15" x14ac:dyDescent="0.25">
      <c r="B21" s="165" t="s">
        <v>747</v>
      </c>
      <c r="C21" s="165" t="s">
        <v>748</v>
      </c>
      <c r="D21" s="165" t="s">
        <v>785</v>
      </c>
      <c r="E21" s="165" t="s">
        <v>786</v>
      </c>
      <c r="F21" t="s">
        <v>650</v>
      </c>
      <c r="G21" s="186">
        <f ca="1">+'[45]IMF IIPTable for report'!T27</f>
        <v>12014929.545151012</v>
      </c>
      <c r="H21" s="186">
        <f ca="1">+'[45]IMF IIPTable for report'!V27</f>
        <v>12775906.242054494</v>
      </c>
      <c r="I21" s="186">
        <f ca="1">+'[45]IMF IIPTable for report'!W27</f>
        <v>12834673.525120508</v>
      </c>
      <c r="J21" s="187">
        <f t="shared" ca="1" si="0"/>
        <v>4.5998524059740952E-3</v>
      </c>
      <c r="L21" s="195"/>
      <c r="M21" s="195"/>
    </row>
    <row r="22" spans="1:31" ht="15" x14ac:dyDescent="0.25">
      <c r="B22" s="165" t="s">
        <v>747</v>
      </c>
      <c r="C22" s="165" t="s">
        <v>748</v>
      </c>
      <c r="D22" s="165" t="s">
        <v>787</v>
      </c>
      <c r="E22" s="165" t="s">
        <v>788</v>
      </c>
      <c r="F22" t="s">
        <v>651</v>
      </c>
      <c r="G22" s="186">
        <f ca="1">+'[45]IMF IIPTable for report'!T28</f>
        <v>11973740.584151013</v>
      </c>
      <c r="H22" s="186">
        <f ca="1">+'[45]IMF IIPTable for report'!V28</f>
        <v>12714122.342054494</v>
      </c>
      <c r="I22" s="186">
        <f ca="1">+'[45]IMF IIPTable for report'!W28</f>
        <v>12767612.845334493</v>
      </c>
      <c r="J22" s="187">
        <f t="shared" ca="1" si="0"/>
        <v>4.2071722955715467E-3</v>
      </c>
      <c r="L22" s="195"/>
      <c r="M22" s="195"/>
    </row>
    <row r="23" spans="1:31" ht="15" x14ac:dyDescent="0.25">
      <c r="B23" s="165" t="s">
        <v>747</v>
      </c>
      <c r="C23" s="165" t="s">
        <v>748</v>
      </c>
      <c r="D23" s="165" t="s">
        <v>789</v>
      </c>
      <c r="E23" s="165" t="s">
        <v>790</v>
      </c>
      <c r="F23" t="s">
        <v>652</v>
      </c>
      <c r="G23" s="186">
        <f ca="1">+'[45]IMF IIPTable for report'!T29</f>
        <v>41188.961000000003</v>
      </c>
      <c r="H23" s="186">
        <f ca="1">+'[45]IMF IIPTable for report'!V29</f>
        <v>61783.9</v>
      </c>
      <c r="I23" s="186">
        <f ca="1">+'[45]IMF IIPTable for report'!W29</f>
        <v>67060.679786014516</v>
      </c>
      <c r="J23" s="187">
        <f t="shared" ca="1" si="0"/>
        <v>8.5407036234593711E-2</v>
      </c>
      <c r="L23" s="195"/>
      <c r="M23" s="195"/>
    </row>
    <row r="24" spans="1:31" ht="15" x14ac:dyDescent="0.25">
      <c r="B24" s="165" t="s">
        <v>747</v>
      </c>
      <c r="C24" s="165" t="s">
        <v>748</v>
      </c>
      <c r="D24" s="165" t="s">
        <v>791</v>
      </c>
      <c r="E24" s="165" t="s">
        <v>792</v>
      </c>
      <c r="F24" t="s">
        <v>654</v>
      </c>
      <c r="G24" s="183">
        <f ca="1">+'[45]IMF IIPTable for report'!T30</f>
        <v>5441</v>
      </c>
      <c r="H24" s="183">
        <f ca="1">+'[45]IMF IIPTable for report'!V30</f>
        <v>486</v>
      </c>
      <c r="I24" s="183">
        <f ca="1">+'[45]IMF IIPTable for report'!W30</f>
        <v>0</v>
      </c>
      <c r="J24" s="185">
        <f t="shared" ca="1" si="0"/>
        <v>-1</v>
      </c>
      <c r="L24" s="195"/>
      <c r="M24" s="195"/>
    </row>
    <row r="25" spans="1:31" s="173" customFormat="1" ht="15" x14ac:dyDescent="0.25">
      <c r="A25" s="171"/>
      <c r="B25" s="171" t="s">
        <v>747</v>
      </c>
      <c r="C25" s="171" t="s">
        <v>748</v>
      </c>
      <c r="D25" s="171" t="s">
        <v>793</v>
      </c>
      <c r="E25" s="171" t="s">
        <v>794</v>
      </c>
      <c r="F25" s="29" t="s">
        <v>655</v>
      </c>
      <c r="G25" s="186">
        <f ca="1">+'[45]IMF IIPTable for report'!T31</f>
        <v>0</v>
      </c>
      <c r="H25" s="186">
        <f ca="1">+'[45]IMF IIPTable for report'!V31</f>
        <v>0</v>
      </c>
      <c r="I25" s="186">
        <f ca="1">+'[45]IMF IIPTable for report'!W31</f>
        <v>0</v>
      </c>
      <c r="J25" s="188" t="str">
        <f t="shared" ca="1" si="0"/>
        <v>-</v>
      </c>
      <c r="K25" s="178"/>
      <c r="L25" s="196"/>
      <c r="M25" s="196"/>
      <c r="N25" s="178"/>
      <c r="O25" s="178"/>
      <c r="P25" s="178"/>
      <c r="Q25" s="178"/>
      <c r="R25" s="178"/>
      <c r="S25" s="178"/>
      <c r="T25" s="178"/>
      <c r="U25" s="178"/>
      <c r="V25" s="178"/>
      <c r="AE25" s="172"/>
    </row>
    <row r="26" spans="1:31" ht="15" x14ac:dyDescent="0.25">
      <c r="B26" s="165" t="s">
        <v>747</v>
      </c>
      <c r="C26" s="165" t="s">
        <v>748</v>
      </c>
      <c r="D26" s="165" t="s">
        <v>795</v>
      </c>
      <c r="E26" s="165" t="s">
        <v>796</v>
      </c>
      <c r="F26" t="s">
        <v>656</v>
      </c>
      <c r="G26" s="186">
        <f ca="1">+'[45]IMF IIPTable for report'!T32</f>
        <v>0</v>
      </c>
      <c r="H26" s="186">
        <f ca="1">+'[45]IMF IIPTable for report'!V32</f>
        <v>0</v>
      </c>
      <c r="I26" s="186">
        <f ca="1">+'[45]IMF IIPTable for report'!W32</f>
        <v>0</v>
      </c>
      <c r="J26" s="187" t="str">
        <f t="shared" ca="1" si="0"/>
        <v>-</v>
      </c>
      <c r="L26" s="195"/>
      <c r="M26" s="195"/>
    </row>
    <row r="27" spans="1:31" ht="15" x14ac:dyDescent="0.25">
      <c r="B27" s="165" t="s">
        <v>747</v>
      </c>
      <c r="C27" s="165" t="s">
        <v>748</v>
      </c>
      <c r="D27" s="165" t="s">
        <v>797</v>
      </c>
      <c r="E27" s="165" t="s">
        <v>798</v>
      </c>
      <c r="F27" t="s">
        <v>657</v>
      </c>
      <c r="G27" s="186">
        <f ca="1">+'[45]IMF IIPTable for report'!T33</f>
        <v>0</v>
      </c>
      <c r="H27" s="186">
        <f ca="1">+'[45]IMF IIPTable for report'!V33</f>
        <v>0</v>
      </c>
      <c r="I27" s="186">
        <f ca="1">+'[45]IMF IIPTable for report'!W33</f>
        <v>0</v>
      </c>
      <c r="J27" s="187" t="str">
        <f t="shared" ca="1" si="0"/>
        <v>-</v>
      </c>
      <c r="L27" s="195"/>
      <c r="M27" s="195"/>
    </row>
    <row r="28" spans="1:31" ht="15" x14ac:dyDescent="0.25">
      <c r="B28" s="165" t="s">
        <v>747</v>
      </c>
      <c r="C28" s="165" t="s">
        <v>748</v>
      </c>
      <c r="D28" s="165" t="s">
        <v>799</v>
      </c>
      <c r="E28" s="165" t="s">
        <v>800</v>
      </c>
      <c r="F28" t="s">
        <v>658</v>
      </c>
      <c r="G28" s="186">
        <f ca="1">+'[45]IMF IIPTable for report'!T34</f>
        <v>5441</v>
      </c>
      <c r="H28" s="186">
        <f ca="1">+'[45]IMF IIPTable for report'!V34</f>
        <v>486</v>
      </c>
      <c r="I28" s="186">
        <f ca="1">+'[45]IMF IIPTable for report'!W34</f>
        <v>0</v>
      </c>
      <c r="J28" s="187">
        <f t="shared" ca="1" si="0"/>
        <v>-1</v>
      </c>
      <c r="L28" s="195"/>
      <c r="M28" s="195"/>
    </row>
    <row r="29" spans="1:31" ht="15" x14ac:dyDescent="0.25">
      <c r="B29" s="165" t="s">
        <v>747</v>
      </c>
      <c r="C29" s="165" t="s">
        <v>748</v>
      </c>
      <c r="D29" s="165" t="s">
        <v>801</v>
      </c>
      <c r="E29" s="165" t="s">
        <v>802</v>
      </c>
      <c r="F29" t="s">
        <v>659</v>
      </c>
      <c r="G29" s="186">
        <f ca="1">+'[45]IMF IIPTable for report'!T35</f>
        <v>5441</v>
      </c>
      <c r="H29" s="186">
        <f ca="1">+'[45]IMF IIPTable for report'!V35</f>
        <v>486</v>
      </c>
      <c r="I29" s="186">
        <f ca="1">+'[45]IMF IIPTable for report'!W35</f>
        <v>0</v>
      </c>
      <c r="J29" s="187">
        <f t="shared" ca="1" si="0"/>
        <v>-1</v>
      </c>
      <c r="L29" s="195"/>
      <c r="M29" s="195"/>
    </row>
    <row r="30" spans="1:31" ht="15" x14ac:dyDescent="0.25">
      <c r="B30" s="165" t="s">
        <v>747</v>
      </c>
      <c r="C30" s="165" t="s">
        <v>748</v>
      </c>
      <c r="D30" s="165" t="s">
        <v>803</v>
      </c>
      <c r="E30" s="165" t="s">
        <v>804</v>
      </c>
      <c r="F30" t="s">
        <v>660</v>
      </c>
      <c r="G30" s="186">
        <f ca="1">+'[45]IMF IIPTable for report'!T36</f>
        <v>0</v>
      </c>
      <c r="H30" s="186">
        <f ca="1">+'[45]IMF IIPTable for report'!V36</f>
        <v>0</v>
      </c>
      <c r="I30" s="186">
        <f ca="1">+'[45]IMF IIPTable for report'!W36</f>
        <v>0</v>
      </c>
      <c r="J30" s="187" t="str">
        <f t="shared" ca="1" si="0"/>
        <v>-</v>
      </c>
      <c r="L30" s="195"/>
      <c r="M30" s="195"/>
    </row>
    <row r="31" spans="1:31" ht="15" x14ac:dyDescent="0.25">
      <c r="B31" s="165" t="s">
        <v>747</v>
      </c>
      <c r="C31" s="165" t="s">
        <v>748</v>
      </c>
      <c r="D31" s="165" t="s">
        <v>805</v>
      </c>
      <c r="E31" s="165" t="s">
        <v>806</v>
      </c>
      <c r="F31" t="s">
        <v>661</v>
      </c>
      <c r="G31" s="183">
        <f ca="1">+'[45]IMF IIPTable for report'!T37</f>
        <v>78821407.965986207</v>
      </c>
      <c r="H31" s="183">
        <f ca="1">+'[45]IMF IIPTable for report'!V37</f>
        <v>95764148.863613546</v>
      </c>
      <c r="I31" s="183">
        <f ca="1">+'[45]IMF IIPTable for report'!W37</f>
        <v>98867122.468817234</v>
      </c>
      <c r="J31" s="185">
        <f t="shared" ca="1" si="0"/>
        <v>3.2402246999792328E-2</v>
      </c>
      <c r="L31" s="195"/>
      <c r="M31" s="195"/>
    </row>
    <row r="32" spans="1:31" ht="15" x14ac:dyDescent="0.25">
      <c r="B32" s="165" t="s">
        <v>747</v>
      </c>
      <c r="C32" s="165" t="s">
        <v>748</v>
      </c>
      <c r="D32" s="165" t="s">
        <v>807</v>
      </c>
      <c r="E32" s="165" t="s">
        <v>808</v>
      </c>
      <c r="F32" s="29" t="s">
        <v>662</v>
      </c>
      <c r="G32" s="186">
        <f ca="1">+'[45]IMF IIPTable for report'!T38</f>
        <v>0</v>
      </c>
      <c r="H32" s="186">
        <f ca="1">+'[45]IMF IIPTable for report'!V38</f>
        <v>0</v>
      </c>
      <c r="I32" s="186">
        <f ca="1">+'[45]IMF IIPTable for report'!W38</f>
        <v>0</v>
      </c>
      <c r="J32" s="187" t="str">
        <f t="shared" ca="1" si="0"/>
        <v>-</v>
      </c>
      <c r="L32" s="195"/>
      <c r="M32" s="195"/>
    </row>
    <row r="33" spans="1:31" ht="15" x14ac:dyDescent="0.25">
      <c r="B33" s="165" t="s">
        <v>747</v>
      </c>
      <c r="C33" s="165" t="s">
        <v>748</v>
      </c>
      <c r="D33" s="165" t="s">
        <v>809</v>
      </c>
      <c r="E33" s="165" t="s">
        <v>810</v>
      </c>
      <c r="F33" t="s">
        <v>663</v>
      </c>
      <c r="G33" s="186">
        <f ca="1">+'[45]IMF IIPTable for report'!T39</f>
        <v>29298613.135843858</v>
      </c>
      <c r="H33" s="186">
        <f ca="1">+'[45]IMF IIPTable for report'!V39</f>
        <v>38220324.997304246</v>
      </c>
      <c r="I33" s="186">
        <f ca="1">+'[45]IMF IIPTable for report'!W39</f>
        <v>34503687.831880279</v>
      </c>
      <c r="J33" s="187">
        <f t="shared" ca="1" si="0"/>
        <v>-9.7242427051211847E-2</v>
      </c>
      <c r="L33" s="195"/>
      <c r="M33" s="195"/>
    </row>
    <row r="34" spans="1:31" ht="15" x14ac:dyDescent="0.25">
      <c r="B34" s="165" t="s">
        <v>747</v>
      </c>
      <c r="C34" s="165" t="s">
        <v>748</v>
      </c>
      <c r="D34" s="165" t="s">
        <v>811</v>
      </c>
      <c r="E34" s="165" t="s">
        <v>812</v>
      </c>
      <c r="F34" t="s">
        <v>664</v>
      </c>
      <c r="G34" s="186">
        <f ca="1">+'[45]IMF IIPTable for report'!T40</f>
        <v>0</v>
      </c>
      <c r="H34" s="186">
        <f ca="1">+'[45]IMF IIPTable for report'!V40</f>
        <v>1</v>
      </c>
      <c r="I34" s="186">
        <f ca="1">+'[45]IMF IIPTable for report'!W40</f>
        <v>2</v>
      </c>
      <c r="J34" s="187">
        <f t="shared" ca="1" si="0"/>
        <v>1</v>
      </c>
      <c r="L34" s="195"/>
      <c r="M34" s="195"/>
    </row>
    <row r="35" spans="1:31" ht="15" x14ac:dyDescent="0.25">
      <c r="B35" s="165" t="s">
        <v>747</v>
      </c>
      <c r="C35" s="165" t="s">
        <v>748</v>
      </c>
      <c r="D35" s="165" t="s">
        <v>813</v>
      </c>
      <c r="E35" s="165" t="s">
        <v>814</v>
      </c>
      <c r="F35" t="s">
        <v>648</v>
      </c>
      <c r="G35" s="186">
        <f ca="1">+'[45]IMF IIPTable for report'!T41</f>
        <v>25736838.078364864</v>
      </c>
      <c r="H35" s="186">
        <f ca="1">+'[45]IMF IIPTable for report'!V41</f>
        <v>23012111.050448358</v>
      </c>
      <c r="I35" s="186">
        <f ca="1">+'[45]IMF IIPTable for report'!W41</f>
        <v>19098570.895920727</v>
      </c>
      <c r="J35" s="187">
        <f t="shared" ca="1" si="0"/>
        <v>-0.17006436940740302</v>
      </c>
      <c r="L35" s="195"/>
      <c r="M35" s="195"/>
    </row>
    <row r="36" spans="1:31" ht="15" x14ac:dyDescent="0.25">
      <c r="B36" s="165" t="s">
        <v>747</v>
      </c>
      <c r="C36" s="165" t="s">
        <v>748</v>
      </c>
      <c r="D36" s="165" t="s">
        <v>815</v>
      </c>
      <c r="E36" s="165" t="s">
        <v>816</v>
      </c>
      <c r="F36" t="s">
        <v>649</v>
      </c>
      <c r="G36" s="186">
        <f ca="1">+'[45]IMF IIPTable for report'!T42</f>
        <v>40</v>
      </c>
      <c r="H36" s="186">
        <f ca="1">+'[45]IMF IIPTable for report'!V42</f>
        <v>40</v>
      </c>
      <c r="I36" s="186">
        <f ca="1">+'[45]IMF IIPTable for report'!W42</f>
        <v>40</v>
      </c>
      <c r="J36" s="187">
        <f t="shared" ca="1" si="0"/>
        <v>0</v>
      </c>
      <c r="L36" s="195"/>
      <c r="M36" s="195"/>
    </row>
    <row r="37" spans="1:31" ht="15" x14ac:dyDescent="0.25">
      <c r="B37" s="165" t="s">
        <v>747</v>
      </c>
      <c r="C37" s="165" t="s">
        <v>748</v>
      </c>
      <c r="D37" s="165" t="s">
        <v>817</v>
      </c>
      <c r="E37" s="165" t="s">
        <v>818</v>
      </c>
      <c r="F37" t="s">
        <v>650</v>
      </c>
      <c r="G37" s="186">
        <f ca="1">+'[45]IMF IIPTable for report'!T43</f>
        <v>3561735.0574789941</v>
      </c>
      <c r="H37" s="186">
        <f ca="1">+'[45]IMF IIPTable for report'!V43</f>
        <v>15208172.94685589</v>
      </c>
      <c r="I37" s="186">
        <f ca="1">+'[45]IMF IIPTable for report'!W43</f>
        <v>15405074.935959553</v>
      </c>
      <c r="J37" s="187">
        <f t="shared" ca="1" si="0"/>
        <v>1.2947116645222717E-2</v>
      </c>
      <c r="L37" s="195"/>
      <c r="M37" s="195"/>
    </row>
    <row r="38" spans="1:31" ht="15" x14ac:dyDescent="0.25">
      <c r="B38" s="165" t="s">
        <v>747</v>
      </c>
      <c r="C38" s="165" t="s">
        <v>748</v>
      </c>
      <c r="D38" s="165" t="s">
        <v>819</v>
      </c>
      <c r="E38" s="165" t="s">
        <v>820</v>
      </c>
      <c r="F38" t="s">
        <v>651</v>
      </c>
      <c r="G38" s="186">
        <f ca="1">+'[45]IMF IIPTable for report'!T44</f>
        <v>543356.20831232751</v>
      </c>
      <c r="H38" s="186">
        <f ca="1">+'[45]IMF IIPTable for report'!V44</f>
        <v>1404745.7588383332</v>
      </c>
      <c r="I38" s="186">
        <f ca="1">+'[45]IMF IIPTable for report'!W44</f>
        <v>1392527.5093583332</v>
      </c>
      <c r="J38" s="187">
        <f t="shared" ca="1" si="0"/>
        <v>-8.6978368883661814E-3</v>
      </c>
      <c r="L38" s="195"/>
      <c r="M38" s="195"/>
    </row>
    <row r="39" spans="1:31" ht="18.75" customHeight="1" x14ac:dyDescent="0.25">
      <c r="B39" s="165" t="s">
        <v>747</v>
      </c>
      <c r="C39" s="165" t="s">
        <v>748</v>
      </c>
      <c r="D39" s="165" t="s">
        <v>821</v>
      </c>
      <c r="E39" s="165" t="s">
        <v>822</v>
      </c>
      <c r="F39" t="s">
        <v>652</v>
      </c>
      <c r="G39" s="186">
        <f ca="1">+'[45]IMF IIPTable for report'!T45</f>
        <v>3018378.8491666666</v>
      </c>
      <c r="H39" s="186">
        <f ca="1">+'[45]IMF IIPTable for report'!V45</f>
        <v>13803427.188017556</v>
      </c>
      <c r="I39" s="186">
        <f ca="1">+'[45]IMF IIPTable for report'!W45</f>
        <v>14012547.42660122</v>
      </c>
      <c r="J39" s="187">
        <f t="shared" ca="1" si="0"/>
        <v>1.5149878050952161E-2</v>
      </c>
      <c r="L39" s="195"/>
      <c r="M39" s="195"/>
    </row>
    <row r="40" spans="1:31" ht="15" x14ac:dyDescent="0.25">
      <c r="B40" s="165" t="s">
        <v>747</v>
      </c>
      <c r="C40" s="165" t="s">
        <v>748</v>
      </c>
      <c r="D40" s="165" t="s">
        <v>823</v>
      </c>
      <c r="E40" s="165" t="s">
        <v>824</v>
      </c>
      <c r="F40" t="s">
        <v>665</v>
      </c>
      <c r="G40" s="186">
        <f ca="1">+'[45]IMF IIPTable for report'!T46</f>
        <v>22499594.484788995</v>
      </c>
      <c r="H40" s="186">
        <f ca="1">+'[45]IMF IIPTable for report'!V46</f>
        <v>21029240.425833337</v>
      </c>
      <c r="I40" s="186">
        <f ca="1">+'[45]IMF IIPTable for report'!W46</f>
        <v>20678497.615833335</v>
      </c>
      <c r="J40" s="187">
        <f t="shared" ca="1" si="0"/>
        <v>-1.6678814968948328E-2</v>
      </c>
      <c r="L40" s="195"/>
      <c r="M40" s="195"/>
    </row>
    <row r="41" spans="1:31" s="176" customFormat="1" ht="15" x14ac:dyDescent="0.25">
      <c r="A41" s="174"/>
      <c r="B41" s="174" t="s">
        <v>747</v>
      </c>
      <c r="C41" s="174" t="s">
        <v>748</v>
      </c>
      <c r="D41" s="174" t="s">
        <v>825</v>
      </c>
      <c r="E41" s="174" t="s">
        <v>826</v>
      </c>
      <c r="F41" t="s">
        <v>666</v>
      </c>
      <c r="G41" s="186">
        <f ca="1">+'[45]IMF IIPTable for report'!T47</f>
        <v>0</v>
      </c>
      <c r="H41" s="186">
        <f ca="1">+'[45]IMF IIPTable for report'!V47</f>
        <v>0</v>
      </c>
      <c r="I41" s="186">
        <f ca="1">+'[45]IMF IIPTable for report'!W47</f>
        <v>0</v>
      </c>
      <c r="J41" s="187" t="str">
        <f t="shared" ca="1" si="0"/>
        <v>-</v>
      </c>
      <c r="K41" s="197"/>
      <c r="L41" s="198"/>
      <c r="M41" s="198"/>
      <c r="N41" s="197"/>
      <c r="O41" s="197"/>
      <c r="P41" s="197"/>
      <c r="Q41" s="197"/>
      <c r="R41" s="197"/>
      <c r="S41" s="197"/>
      <c r="T41" s="197"/>
      <c r="U41" s="197"/>
      <c r="V41" s="197"/>
      <c r="AE41" s="175"/>
    </row>
    <row r="42" spans="1:31" ht="21" customHeight="1" x14ac:dyDescent="0.25">
      <c r="B42" s="165" t="s">
        <v>747</v>
      </c>
      <c r="C42" s="165" t="s">
        <v>748</v>
      </c>
      <c r="D42" s="165" t="s">
        <v>827</v>
      </c>
      <c r="E42" s="165" t="s">
        <v>828</v>
      </c>
      <c r="F42" t="s">
        <v>667</v>
      </c>
      <c r="G42" s="186">
        <f ca="1">+'[45]IMF IIPTable for report'!T48</f>
        <v>22218232.622500002</v>
      </c>
      <c r="H42" s="186">
        <f ca="1">+'[45]IMF IIPTable for report'!V48</f>
        <v>21024795.380000003</v>
      </c>
      <c r="I42" s="186">
        <f ca="1">+'[45]IMF IIPTable for report'!W48</f>
        <v>20673956.57</v>
      </c>
      <c r="J42" s="187">
        <f t="shared" ca="1" si="0"/>
        <v>-1.6686907228297711E-2</v>
      </c>
      <c r="L42" s="195"/>
      <c r="M42" s="195"/>
    </row>
    <row r="43" spans="1:31" ht="15" x14ac:dyDescent="0.25">
      <c r="B43" s="165" t="s">
        <v>747</v>
      </c>
      <c r="C43" s="165" t="s">
        <v>748</v>
      </c>
      <c r="D43" s="165" t="s">
        <v>829</v>
      </c>
      <c r="E43" s="165" t="s">
        <v>830</v>
      </c>
      <c r="F43" t="s">
        <v>668</v>
      </c>
      <c r="G43" s="186">
        <f ca="1">+'[45]IMF IIPTable for report'!T49</f>
        <v>0</v>
      </c>
      <c r="H43" s="186">
        <f ca="1">+'[45]IMF IIPTable for report'!V49</f>
        <v>0</v>
      </c>
      <c r="I43" s="186">
        <f ca="1">+'[45]IMF IIPTable for report'!W49</f>
        <v>0</v>
      </c>
      <c r="J43" s="187" t="str">
        <f t="shared" ca="1" si="0"/>
        <v>-</v>
      </c>
      <c r="L43" s="195"/>
      <c r="M43" s="195"/>
    </row>
    <row r="44" spans="1:31" ht="15" x14ac:dyDescent="0.25">
      <c r="B44" s="165" t="s">
        <v>747</v>
      </c>
      <c r="C44" s="165" t="s">
        <v>748</v>
      </c>
      <c r="D44" s="165" t="s">
        <v>831</v>
      </c>
      <c r="E44" s="165" t="s">
        <v>832</v>
      </c>
      <c r="F44" t="s">
        <v>669</v>
      </c>
      <c r="G44" s="186">
        <f ca="1">+'[45]IMF IIPTable for report'!T50</f>
        <v>22218232.622500002</v>
      </c>
      <c r="H44" s="186">
        <f ca="1">+'[45]IMF IIPTable for report'!V50</f>
        <v>21024795.380000003</v>
      </c>
      <c r="I44" s="186">
        <f ca="1">+'[45]IMF IIPTable for report'!W50</f>
        <v>20673956.57</v>
      </c>
      <c r="J44" s="187">
        <f t="shared" ca="1" si="0"/>
        <v>-1.6686907228297711E-2</v>
      </c>
      <c r="L44" s="195"/>
      <c r="M44" s="195"/>
    </row>
    <row r="45" spans="1:31" ht="15" x14ac:dyDescent="0.25">
      <c r="B45" s="165" t="s">
        <v>747</v>
      </c>
      <c r="C45" s="165" t="s">
        <v>748</v>
      </c>
      <c r="D45" s="165" t="s">
        <v>833</v>
      </c>
      <c r="E45" s="165" t="s">
        <v>834</v>
      </c>
      <c r="F45" t="s">
        <v>670</v>
      </c>
      <c r="G45" s="186">
        <f ca="1">+'[45]IMF IIPTable for report'!T51</f>
        <v>0</v>
      </c>
      <c r="H45" s="186">
        <f ca="1">+'[45]IMF IIPTable for report'!V51</f>
        <v>0</v>
      </c>
      <c r="I45" s="186">
        <f ca="1">+'[45]IMF IIPTable for report'!W51</f>
        <v>0</v>
      </c>
      <c r="J45" s="187" t="str">
        <f t="shared" ca="1" si="0"/>
        <v>-</v>
      </c>
      <c r="L45" s="195"/>
      <c r="M45" s="195"/>
    </row>
    <row r="46" spans="1:31" ht="15" x14ac:dyDescent="0.25">
      <c r="B46" s="165" t="s">
        <v>747</v>
      </c>
      <c r="C46" s="165" t="s">
        <v>748</v>
      </c>
      <c r="D46" s="165" t="s">
        <v>835</v>
      </c>
      <c r="E46" s="165" t="s">
        <v>836</v>
      </c>
      <c r="F46" t="s">
        <v>671</v>
      </c>
      <c r="G46" s="186">
        <f ca="1">+'[45]IMF IIPTable for report'!T52</f>
        <v>281361.86228899419</v>
      </c>
      <c r="H46" s="186">
        <f ca="1">+'[45]IMF IIPTable for report'!V52</f>
        <v>4445.0458333333336</v>
      </c>
      <c r="I46" s="186">
        <f ca="1">+'[45]IMF IIPTable for report'!W52</f>
        <v>4541.0458333333336</v>
      </c>
      <c r="J46" s="187">
        <f t="shared" ca="1" si="0"/>
        <v>2.15970776454311E-2</v>
      </c>
      <c r="L46" s="195"/>
      <c r="M46" s="195"/>
    </row>
    <row r="47" spans="1:31" ht="15" x14ac:dyDescent="0.25">
      <c r="B47" s="165" t="s">
        <v>747</v>
      </c>
      <c r="C47" s="165" t="s">
        <v>748</v>
      </c>
      <c r="D47" s="165" t="s">
        <v>837</v>
      </c>
      <c r="E47" s="165" t="s">
        <v>838</v>
      </c>
      <c r="F47" t="s">
        <v>651</v>
      </c>
      <c r="G47" s="186">
        <f ca="1">+'[45]IMF IIPTable for report'!T53</f>
        <v>267179.82257899421</v>
      </c>
      <c r="H47" s="186">
        <f ca="1">+'[45]IMF IIPTable for report'!V53</f>
        <v>2514.0458333333336</v>
      </c>
      <c r="I47" s="186">
        <f ca="1">+'[45]IMF IIPTable for report'!W53</f>
        <v>2514.0458333333336</v>
      </c>
      <c r="J47" s="187">
        <f t="shared" ca="1" si="0"/>
        <v>0</v>
      </c>
      <c r="L47" s="195"/>
      <c r="M47" s="195"/>
    </row>
    <row r="48" spans="1:31" ht="18.75" customHeight="1" x14ac:dyDescent="0.25">
      <c r="B48" s="165" t="s">
        <v>747</v>
      </c>
      <c r="C48" s="165" t="s">
        <v>748</v>
      </c>
      <c r="D48" s="165" t="s">
        <v>839</v>
      </c>
      <c r="E48" s="165" t="s">
        <v>840</v>
      </c>
      <c r="F48" t="s">
        <v>672</v>
      </c>
      <c r="G48" s="186">
        <f ca="1">+'[45]IMF IIPTable for report'!T54</f>
        <v>14182.039709999999</v>
      </c>
      <c r="H48" s="186">
        <f ca="1">+'[45]IMF IIPTable for report'!V54</f>
        <v>1931</v>
      </c>
      <c r="I48" s="186">
        <f ca="1">+'[45]IMF IIPTable for report'!W54</f>
        <v>2027</v>
      </c>
      <c r="J48" s="187">
        <f t="shared" ca="1" si="0"/>
        <v>4.9715173485240807E-2</v>
      </c>
      <c r="L48" s="195"/>
      <c r="M48" s="195"/>
    </row>
    <row r="49" spans="1:31" ht="19.5" customHeight="1" x14ac:dyDescent="0.25">
      <c r="B49" s="165" t="s">
        <v>747</v>
      </c>
      <c r="C49" s="165" t="s">
        <v>748</v>
      </c>
      <c r="D49" s="165" t="s">
        <v>841</v>
      </c>
      <c r="E49" s="165" t="s">
        <v>842</v>
      </c>
      <c r="F49" t="s">
        <v>673</v>
      </c>
      <c r="G49" s="186">
        <f ca="1">+'[45]IMF IIPTable for report'!T55</f>
        <v>0</v>
      </c>
      <c r="H49" s="186">
        <f ca="1">+'[45]IMF IIPTable for report'!V55</f>
        <v>0</v>
      </c>
      <c r="I49" s="186">
        <f ca="1">+'[45]IMF IIPTable for report'!W55</f>
        <v>0</v>
      </c>
      <c r="J49" s="187" t="str">
        <f t="shared" ca="1" si="0"/>
        <v>-</v>
      </c>
      <c r="L49" s="195"/>
      <c r="M49" s="195"/>
    </row>
    <row r="50" spans="1:31" ht="15" x14ac:dyDescent="0.25">
      <c r="B50" s="165" t="s">
        <v>747</v>
      </c>
      <c r="C50" s="165" t="s">
        <v>748</v>
      </c>
      <c r="D50" s="165" t="s">
        <v>843</v>
      </c>
      <c r="E50" s="165" t="s">
        <v>844</v>
      </c>
      <c r="F50" t="s">
        <v>674</v>
      </c>
      <c r="G50" s="186">
        <f ca="1">+'[45]IMF IIPTable for report'!T56</f>
        <v>253760.88</v>
      </c>
      <c r="H50" s="186">
        <f ca="1">+'[45]IMF IIPTable for report'!V56</f>
        <v>312230.3412293907</v>
      </c>
      <c r="I50" s="186">
        <f ca="1">+'[45]IMF IIPTable for report'!W56</f>
        <v>393111.69394090265</v>
      </c>
      <c r="J50" s="187">
        <f t="shared" ca="1" si="0"/>
        <v>0.25904385971281918</v>
      </c>
      <c r="L50" s="195"/>
      <c r="M50" s="195"/>
    </row>
    <row r="51" spans="1:31" s="176" customFormat="1" ht="15" hidden="1" x14ac:dyDescent="0.25">
      <c r="A51" s="174"/>
      <c r="B51" s="174" t="s">
        <v>747</v>
      </c>
      <c r="C51" s="174" t="s">
        <v>748</v>
      </c>
      <c r="D51" s="174" t="s">
        <v>845</v>
      </c>
      <c r="E51" s="174" t="s">
        <v>846</v>
      </c>
      <c r="F51" t="s">
        <v>666</v>
      </c>
      <c r="G51" s="186">
        <f ca="1">+'[45]IMF IIPTable for report'!T57</f>
        <v>0</v>
      </c>
      <c r="H51" s="186">
        <f ca="1">+'[45]IMF IIPTable for report'!V57</f>
        <v>0</v>
      </c>
      <c r="I51" s="186">
        <f ca="1">+'[45]IMF IIPTable for report'!W57</f>
        <v>0</v>
      </c>
      <c r="J51" s="187" t="str">
        <f t="shared" ca="1" si="0"/>
        <v>-</v>
      </c>
      <c r="K51" s="197"/>
      <c r="L51" s="198"/>
      <c r="M51" s="198"/>
      <c r="N51" s="197"/>
      <c r="O51" s="197"/>
      <c r="P51" s="197"/>
      <c r="Q51" s="197"/>
      <c r="R51" s="197"/>
      <c r="S51" s="197"/>
      <c r="T51" s="197"/>
      <c r="U51" s="197"/>
      <c r="V51" s="197"/>
      <c r="AE51" s="175"/>
    </row>
    <row r="52" spans="1:31" ht="15" hidden="1" x14ac:dyDescent="0.25">
      <c r="B52" s="165" t="s">
        <v>747</v>
      </c>
      <c r="C52" s="165" t="s">
        <v>748</v>
      </c>
      <c r="D52" s="165" t="s">
        <v>847</v>
      </c>
      <c r="E52" s="165" t="s">
        <v>848</v>
      </c>
      <c r="F52" t="s">
        <v>675</v>
      </c>
      <c r="G52" s="186">
        <f ca="1">+'[45]IMF IIPTable for report'!T60</f>
        <v>0</v>
      </c>
      <c r="H52" s="186">
        <f ca="1">+'[45]IMF IIPTable for report'!V60</f>
        <v>0</v>
      </c>
      <c r="I52" s="186">
        <f ca="1">+'[45]IMF IIPTable for report'!W60</f>
        <v>0</v>
      </c>
      <c r="J52" s="187" t="str">
        <f t="shared" ca="1" si="0"/>
        <v>-</v>
      </c>
      <c r="L52" s="195"/>
      <c r="M52" s="195"/>
    </row>
    <row r="53" spans="1:31" ht="15" hidden="1" x14ac:dyDescent="0.25">
      <c r="B53" s="165" t="s">
        <v>747</v>
      </c>
      <c r="C53" s="165" t="s">
        <v>748</v>
      </c>
      <c r="D53" s="165" t="s">
        <v>849</v>
      </c>
      <c r="E53" s="165" t="s">
        <v>850</v>
      </c>
      <c r="F53" t="s">
        <v>670</v>
      </c>
      <c r="G53" s="186">
        <f ca="1">+'[45]IMF IIPTable for report'!T61</f>
        <v>1628</v>
      </c>
      <c r="H53" s="186">
        <f ca="1">+'[45]IMF IIPTable for report'!V61</f>
        <v>446</v>
      </c>
      <c r="I53" s="186">
        <f ca="1">+'[45]IMF IIPTable for report'!W61</f>
        <v>2299</v>
      </c>
      <c r="J53" s="187">
        <f t="shared" ca="1" si="0"/>
        <v>4.1547085201793719</v>
      </c>
      <c r="L53" s="195"/>
      <c r="M53" s="195"/>
    </row>
    <row r="54" spans="1:31" ht="15" x14ac:dyDescent="0.25">
      <c r="B54" s="165" t="s">
        <v>747</v>
      </c>
      <c r="C54" s="165" t="s">
        <v>748</v>
      </c>
      <c r="D54" s="165" t="s">
        <v>851</v>
      </c>
      <c r="E54" s="165" t="s">
        <v>852</v>
      </c>
      <c r="F54" t="s">
        <v>671</v>
      </c>
      <c r="G54" s="186">
        <f ca="1">+'[45]IMF IIPTable for report'!T62</f>
        <v>252132.88</v>
      </c>
      <c r="H54" s="186">
        <f ca="1">+'[45]IMF IIPTable for report'!V62</f>
        <v>311784.3412293907</v>
      </c>
      <c r="I54" s="186">
        <f ca="1">+'[45]IMF IIPTable for report'!W62</f>
        <v>390812.69394090265</v>
      </c>
      <c r="J54" s="187">
        <f t="shared" ca="1" si="0"/>
        <v>0.25347120512818833</v>
      </c>
      <c r="L54" s="195"/>
      <c r="M54" s="195"/>
    </row>
    <row r="55" spans="1:31" ht="15" x14ac:dyDescent="0.25">
      <c r="B55" s="165" t="s">
        <v>747</v>
      </c>
      <c r="C55" s="165" t="s">
        <v>748</v>
      </c>
      <c r="D55" s="165" t="s">
        <v>853</v>
      </c>
      <c r="E55" s="165" t="s">
        <v>854</v>
      </c>
      <c r="F55" t="s">
        <v>651</v>
      </c>
      <c r="G55" s="186">
        <f ca="1">+'[45]IMF IIPTable for report'!T63</f>
        <v>7834</v>
      </c>
      <c r="H55" s="186">
        <f ca="1">+'[45]IMF IIPTable for report'!V63</f>
        <v>120433</v>
      </c>
      <c r="I55" s="186">
        <f ca="1">+'[45]IMF IIPTable for report'!W63</f>
        <v>157580</v>
      </c>
      <c r="J55" s="187">
        <f t="shared" ca="1" si="0"/>
        <v>0.30844535966055814</v>
      </c>
      <c r="L55" s="195"/>
      <c r="M55" s="195"/>
    </row>
    <row r="56" spans="1:31" ht="17.25" customHeight="1" x14ac:dyDescent="0.25">
      <c r="B56" s="165" t="s">
        <v>747</v>
      </c>
      <c r="C56" s="165" t="s">
        <v>748</v>
      </c>
      <c r="D56" s="165" t="s">
        <v>855</v>
      </c>
      <c r="E56" s="165" t="s">
        <v>856</v>
      </c>
      <c r="F56" t="s">
        <v>672</v>
      </c>
      <c r="G56" s="186">
        <f ca="1">+'[45]IMF IIPTable for report'!T64</f>
        <v>244298.88</v>
      </c>
      <c r="H56" s="186">
        <f ca="1">+'[45]IMF IIPTable for report'!V64</f>
        <v>191351.3412293907</v>
      </c>
      <c r="I56" s="186">
        <f ca="1">+'[45]IMF IIPTable for report'!W64</f>
        <v>233232.69394090265</v>
      </c>
      <c r="J56" s="187">
        <f t="shared" ca="1" si="0"/>
        <v>0.21887148761243783</v>
      </c>
      <c r="L56" s="195"/>
      <c r="M56" s="195"/>
    </row>
    <row r="57" spans="1:31" ht="15" x14ac:dyDescent="0.25">
      <c r="A57" s="170"/>
      <c r="B57" s="165" t="s">
        <v>747</v>
      </c>
      <c r="C57" s="165" t="s">
        <v>748</v>
      </c>
      <c r="D57" s="165" t="s">
        <v>857</v>
      </c>
      <c r="E57" s="165" t="s">
        <v>858</v>
      </c>
      <c r="F57" t="s">
        <v>676</v>
      </c>
      <c r="G57" s="186">
        <f ca="1">+'[45]IMF IIPTable for report'!T65</f>
        <v>26769439.465353344</v>
      </c>
      <c r="H57" s="186">
        <f ca="1">+'[45]IMF IIPTable for report'!V65</f>
        <v>36202353.099246576</v>
      </c>
      <c r="I57" s="186">
        <f ca="1">+'[45]IMF IIPTable for report'!W65</f>
        <v>43291825.327162713</v>
      </c>
      <c r="J57" s="187">
        <f t="shared" ca="1" si="0"/>
        <v>0.19582904482702476</v>
      </c>
      <c r="L57" s="195"/>
      <c r="M57" s="195"/>
    </row>
    <row r="58" spans="1:31" ht="15" hidden="1" x14ac:dyDescent="0.25">
      <c r="A58" s="170"/>
      <c r="B58" s="165" t="s">
        <v>747</v>
      </c>
      <c r="C58" s="165" t="s">
        <v>748</v>
      </c>
      <c r="D58" s="165" t="s">
        <v>859</v>
      </c>
      <c r="E58" s="165" t="s">
        <v>860</v>
      </c>
      <c r="F58" t="s">
        <v>677</v>
      </c>
      <c r="G58" s="186">
        <f ca="1">+'[45]IMF IIPTable for report'!T66</f>
        <v>0</v>
      </c>
      <c r="H58" s="186">
        <f ca="1">+'[45]IMF IIPTable for report'!V66</f>
        <v>0</v>
      </c>
      <c r="I58" s="186">
        <f ca="1">+'[45]IMF IIPTable for report'!W66</f>
        <v>0</v>
      </c>
      <c r="J58" s="187" t="str">
        <f t="shared" ca="1" si="0"/>
        <v>-</v>
      </c>
      <c r="L58" s="195"/>
      <c r="M58" s="195"/>
    </row>
    <row r="59" spans="1:31" ht="15" hidden="1" x14ac:dyDescent="0.25">
      <c r="A59" s="170"/>
      <c r="B59" s="165" t="s">
        <v>747</v>
      </c>
      <c r="C59" s="165" t="s">
        <v>748</v>
      </c>
      <c r="D59" s="165" t="s">
        <v>861</v>
      </c>
      <c r="E59" s="165" t="s">
        <v>862</v>
      </c>
      <c r="F59" t="s">
        <v>668</v>
      </c>
      <c r="G59" s="186">
        <f ca="1">+'[45]IMF IIPTable for report'!T67</f>
        <v>0</v>
      </c>
      <c r="H59" s="186">
        <f ca="1">+'[45]IMF IIPTable for report'!V67</f>
        <v>0</v>
      </c>
      <c r="I59" s="186">
        <f ca="1">+'[45]IMF IIPTable for report'!W67</f>
        <v>0</v>
      </c>
      <c r="J59" s="187" t="str">
        <f t="shared" ca="1" si="0"/>
        <v>-</v>
      </c>
      <c r="L59" s="195"/>
      <c r="M59" s="195"/>
    </row>
    <row r="60" spans="1:31" ht="15" hidden="1" x14ac:dyDescent="0.25">
      <c r="A60" s="170"/>
      <c r="B60" s="165" t="s">
        <v>747</v>
      </c>
      <c r="C60" s="165" t="s">
        <v>748</v>
      </c>
      <c r="D60" s="165" t="s">
        <v>863</v>
      </c>
      <c r="E60" s="165" t="s">
        <v>864</v>
      </c>
      <c r="F60" t="s">
        <v>669</v>
      </c>
      <c r="G60" s="186">
        <f ca="1">+'[45]IMF IIPTable for report'!T68</f>
        <v>0</v>
      </c>
      <c r="H60" s="186">
        <f ca="1">+'[45]IMF IIPTable for report'!V68</f>
        <v>0</v>
      </c>
      <c r="I60" s="186">
        <f ca="1">+'[45]IMF IIPTable for report'!W68</f>
        <v>0</v>
      </c>
      <c r="J60" s="187" t="str">
        <f t="shared" ca="1" si="0"/>
        <v>-</v>
      </c>
      <c r="L60" s="195"/>
      <c r="M60" s="195"/>
    </row>
    <row r="61" spans="1:31" ht="15" hidden="1" x14ac:dyDescent="0.25">
      <c r="A61" s="170"/>
      <c r="B61" s="165" t="s">
        <v>747</v>
      </c>
      <c r="C61" s="165" t="s">
        <v>748</v>
      </c>
      <c r="D61" s="165" t="s">
        <v>865</v>
      </c>
      <c r="E61" s="165" t="s">
        <v>866</v>
      </c>
      <c r="F61" t="s">
        <v>666</v>
      </c>
      <c r="G61" s="186">
        <f ca="1">+'[45]IMF IIPTable for report'!T69</f>
        <v>0</v>
      </c>
      <c r="H61" s="186">
        <f ca="1">+'[45]IMF IIPTable for report'!V69</f>
        <v>0</v>
      </c>
      <c r="I61" s="186">
        <f ca="1">+'[45]IMF IIPTable for report'!W69</f>
        <v>0</v>
      </c>
      <c r="J61" s="187" t="str">
        <f t="shared" ca="1" si="0"/>
        <v>-</v>
      </c>
      <c r="L61" s="195"/>
      <c r="M61" s="195"/>
    </row>
    <row r="62" spans="1:31" ht="15" hidden="1" x14ac:dyDescent="0.25">
      <c r="A62" s="170"/>
      <c r="B62" s="165" t="s">
        <v>747</v>
      </c>
      <c r="C62" s="165" t="s">
        <v>748</v>
      </c>
      <c r="D62" s="165" t="s">
        <v>867</v>
      </c>
      <c r="E62" s="165" t="s">
        <v>868</v>
      </c>
      <c r="F62" t="s">
        <v>668</v>
      </c>
      <c r="G62" s="186">
        <f ca="1">+'[45]IMF IIPTable for report'!T70</f>
        <v>0</v>
      </c>
      <c r="H62" s="186">
        <f ca="1">+'[45]IMF IIPTable for report'!V70</f>
        <v>0</v>
      </c>
      <c r="I62" s="186">
        <f ca="1">+'[45]IMF IIPTable for report'!W70</f>
        <v>0</v>
      </c>
      <c r="J62" s="187" t="str">
        <f t="shared" ca="1" si="0"/>
        <v>-</v>
      </c>
      <c r="L62" s="195"/>
      <c r="M62" s="195"/>
    </row>
    <row r="63" spans="1:31" ht="15" hidden="1" x14ac:dyDescent="0.25">
      <c r="A63" s="170"/>
      <c r="B63" s="165" t="s">
        <v>747</v>
      </c>
      <c r="C63" s="165" t="s">
        <v>748</v>
      </c>
      <c r="D63" s="165" t="s">
        <v>869</v>
      </c>
      <c r="E63" s="165" t="s">
        <v>870</v>
      </c>
      <c r="F63" t="s">
        <v>669</v>
      </c>
      <c r="G63" s="186">
        <f ca="1">+'[45]IMF IIPTable for report'!T71</f>
        <v>0</v>
      </c>
      <c r="H63" s="186">
        <f ca="1">+'[45]IMF IIPTable for report'!V71</f>
        <v>0</v>
      </c>
      <c r="I63" s="186">
        <f ca="1">+'[45]IMF IIPTable for report'!W71</f>
        <v>0</v>
      </c>
      <c r="J63" s="187" t="str">
        <f t="shared" ca="1" si="0"/>
        <v>-</v>
      </c>
      <c r="L63" s="195"/>
      <c r="M63" s="195"/>
    </row>
    <row r="64" spans="1:31" ht="15" hidden="1" x14ac:dyDescent="0.25">
      <c r="A64" s="170"/>
      <c r="B64" s="165" t="s">
        <v>747</v>
      </c>
      <c r="C64" s="165" t="s">
        <v>748</v>
      </c>
      <c r="D64" s="165" t="s">
        <v>871</v>
      </c>
      <c r="E64" s="165" t="s">
        <v>872</v>
      </c>
      <c r="F64" t="s">
        <v>675</v>
      </c>
      <c r="G64" s="186">
        <f ca="1">+'[45]IMF IIPTable for report'!T72</f>
        <v>22588820.355833344</v>
      </c>
      <c r="H64" s="186">
        <f ca="1">+'[45]IMF IIPTable for report'!V72</f>
        <v>28991834.137499996</v>
      </c>
      <c r="I64" s="186">
        <f ca="1">+'[45]IMF IIPTable for report'!W72</f>
        <v>35732837.138333328</v>
      </c>
      <c r="J64" s="187">
        <f t="shared" ca="1" si="0"/>
        <v>0.23251385092997839</v>
      </c>
      <c r="L64" s="195"/>
      <c r="M64" s="195"/>
    </row>
    <row r="65" spans="1:13" ht="15" hidden="1" x14ac:dyDescent="0.25">
      <c r="A65" s="170"/>
      <c r="B65" s="165" t="s">
        <v>747</v>
      </c>
      <c r="C65" s="165" t="s">
        <v>748</v>
      </c>
      <c r="D65" s="165" t="s">
        <v>873</v>
      </c>
      <c r="E65" s="165" t="s">
        <v>874</v>
      </c>
      <c r="F65" t="s">
        <v>668</v>
      </c>
      <c r="G65" s="186">
        <f ca="1">+'[45]IMF IIPTable for report'!T73</f>
        <v>0</v>
      </c>
      <c r="H65" s="186">
        <f ca="1">+'[45]IMF IIPTable for report'!V73</f>
        <v>0</v>
      </c>
      <c r="I65" s="186">
        <f ca="1">+'[45]IMF IIPTable for report'!W73</f>
        <v>0</v>
      </c>
      <c r="J65" s="187" t="str">
        <f t="shared" ca="1" si="0"/>
        <v>-</v>
      </c>
      <c r="L65" s="195"/>
      <c r="M65" s="195"/>
    </row>
    <row r="66" spans="1:13" ht="15" hidden="1" x14ac:dyDescent="0.25">
      <c r="A66" s="170"/>
      <c r="B66" s="165" t="s">
        <v>747</v>
      </c>
      <c r="C66" s="165" t="s">
        <v>748</v>
      </c>
      <c r="D66" s="165" t="s">
        <v>875</v>
      </c>
      <c r="E66" s="165" t="s">
        <v>876</v>
      </c>
      <c r="F66" t="s">
        <v>669</v>
      </c>
      <c r="G66" s="186">
        <f ca="1">+'[45]IMF IIPTable for report'!T74</f>
        <v>22588820.355833344</v>
      </c>
      <c r="H66" s="186">
        <f ca="1">+'[45]IMF IIPTable for report'!V74</f>
        <v>28991834.137499996</v>
      </c>
      <c r="I66" s="186">
        <f ca="1">+'[45]IMF IIPTable for report'!W74</f>
        <v>35732837.138333328</v>
      </c>
      <c r="J66" s="187">
        <f t="shared" ca="1" si="0"/>
        <v>0.23251385092997839</v>
      </c>
      <c r="L66" s="195"/>
      <c r="M66" s="195"/>
    </row>
    <row r="67" spans="1:13" ht="15" hidden="1" x14ac:dyDescent="0.25">
      <c r="A67" s="170"/>
      <c r="B67" s="165" t="s">
        <v>747</v>
      </c>
      <c r="C67" s="165" t="s">
        <v>748</v>
      </c>
      <c r="D67" s="165" t="s">
        <v>877</v>
      </c>
      <c r="E67" s="165" t="s">
        <v>878</v>
      </c>
      <c r="F67" t="s">
        <v>670</v>
      </c>
      <c r="G67" s="186">
        <f ca="1">+'[45]IMF IIPTable for report'!T75</f>
        <v>4467</v>
      </c>
      <c r="H67" s="186">
        <f ca="1">+'[45]IMF IIPTable for report'!V75</f>
        <v>2242</v>
      </c>
      <c r="I67" s="186">
        <f ca="1">+'[45]IMF IIPTable for report'!W75</f>
        <v>597</v>
      </c>
      <c r="J67" s="187">
        <f t="shared" ca="1" si="0"/>
        <v>-0.73371989295272078</v>
      </c>
      <c r="L67" s="195"/>
      <c r="M67" s="195"/>
    </row>
    <row r="68" spans="1:13" ht="15" hidden="1" x14ac:dyDescent="0.25">
      <c r="A68" s="170"/>
      <c r="B68" s="165" t="s">
        <v>747</v>
      </c>
      <c r="C68" s="165" t="s">
        <v>748</v>
      </c>
      <c r="D68" s="165" t="s">
        <v>879</v>
      </c>
      <c r="E68" s="165" t="s">
        <v>880</v>
      </c>
      <c r="F68" t="s">
        <v>668</v>
      </c>
      <c r="G68" s="186">
        <f ca="1">+'[45]IMF IIPTable for report'!T76</f>
        <v>4467</v>
      </c>
      <c r="H68" s="186">
        <f ca="1">+'[45]IMF IIPTable for report'!V76</f>
        <v>2242</v>
      </c>
      <c r="I68" s="186">
        <f ca="1">+'[45]IMF IIPTable for report'!W76</f>
        <v>597</v>
      </c>
      <c r="J68" s="187">
        <f t="shared" ca="1" si="0"/>
        <v>-0.73371989295272078</v>
      </c>
      <c r="L68" s="195"/>
      <c r="M68" s="195"/>
    </row>
    <row r="69" spans="1:13" ht="15" hidden="1" x14ac:dyDescent="0.25">
      <c r="A69" s="170"/>
      <c r="B69" s="165" t="s">
        <v>747</v>
      </c>
      <c r="C69" s="165" t="s">
        <v>748</v>
      </c>
      <c r="D69" s="165" t="s">
        <v>881</v>
      </c>
      <c r="E69" s="165" t="s">
        <v>882</v>
      </c>
      <c r="F69" t="s">
        <v>669</v>
      </c>
      <c r="G69" s="186">
        <f ca="1">+'[45]IMF IIPTable for report'!T77</f>
        <v>0</v>
      </c>
      <c r="H69" s="186">
        <f ca="1">+'[45]IMF IIPTable for report'!V77</f>
        <v>0</v>
      </c>
      <c r="I69" s="186">
        <f ca="1">+'[45]IMF IIPTable for report'!W77</f>
        <v>0</v>
      </c>
      <c r="J69" s="187" t="str">
        <f t="shared" ref="J69:J132" ca="1" si="1">IFERROR((I69-H69)/H69,"-")</f>
        <v>-</v>
      </c>
      <c r="L69" s="195"/>
      <c r="M69" s="195"/>
    </row>
    <row r="70" spans="1:13" ht="15" hidden="1" x14ac:dyDescent="0.25">
      <c r="A70" s="170"/>
      <c r="B70" s="165" t="s">
        <v>747</v>
      </c>
      <c r="C70" s="165" t="s">
        <v>748</v>
      </c>
      <c r="D70" s="165" t="s">
        <v>883</v>
      </c>
      <c r="E70" s="165" t="s">
        <v>884</v>
      </c>
      <c r="F70" t="s">
        <v>671</v>
      </c>
      <c r="G70" s="186">
        <f ca="1">+'[45]IMF IIPTable for report'!T78</f>
        <v>4176152.1095199999</v>
      </c>
      <c r="H70" s="186">
        <f ca="1">+'[45]IMF IIPTable for report'!V78</f>
        <v>7208276.961746579</v>
      </c>
      <c r="I70" s="186">
        <f ca="1">+'[45]IMF IIPTable for report'!W78</f>
        <v>7558391.1888293829</v>
      </c>
      <c r="J70" s="187">
        <f t="shared" ca="1" si="1"/>
        <v>4.8571139669135371E-2</v>
      </c>
      <c r="L70" s="195"/>
      <c r="M70" s="195"/>
    </row>
    <row r="71" spans="1:13" ht="15" hidden="1" x14ac:dyDescent="0.25">
      <c r="A71" s="170"/>
      <c r="B71" s="165" t="s">
        <v>747</v>
      </c>
      <c r="C71" s="165" t="s">
        <v>748</v>
      </c>
      <c r="D71" s="165" t="s">
        <v>885</v>
      </c>
      <c r="E71" s="165" t="s">
        <v>886</v>
      </c>
      <c r="F71" t="s">
        <v>668</v>
      </c>
      <c r="G71" s="186">
        <f ca="1">+'[45]IMF IIPTable for report'!T79</f>
        <v>388151.13285333337</v>
      </c>
      <c r="H71" s="186">
        <f ca="1">+'[45]IMF IIPTable for report'!V79</f>
        <v>1838816.724221579</v>
      </c>
      <c r="I71" s="186">
        <f ca="1">+'[45]IMF IIPTable for report'!W79</f>
        <v>1874991.2671377156</v>
      </c>
      <c r="J71" s="187">
        <f t="shared" ca="1" si="1"/>
        <v>1.9672728902033577E-2</v>
      </c>
      <c r="L71" s="195"/>
      <c r="M71" s="195"/>
    </row>
    <row r="72" spans="1:13" ht="15" hidden="1" x14ac:dyDescent="0.25">
      <c r="A72" s="170"/>
      <c r="B72" s="165" t="s">
        <v>747</v>
      </c>
      <c r="C72" s="165" t="s">
        <v>748</v>
      </c>
      <c r="D72" s="165" t="s">
        <v>887</v>
      </c>
      <c r="E72" s="165" t="s">
        <v>888</v>
      </c>
      <c r="F72" t="s">
        <v>669</v>
      </c>
      <c r="G72" s="186">
        <f ca="1">+'[45]IMF IIPTable for report'!T80</f>
        <v>3788000.9766666666</v>
      </c>
      <c r="H72" s="186">
        <f ca="1">+'[45]IMF IIPTable for report'!V80</f>
        <v>5369460.2375250002</v>
      </c>
      <c r="I72" s="186">
        <f ca="1">+'[45]IMF IIPTable for report'!W80</f>
        <v>5683399.9216916673</v>
      </c>
      <c r="J72" s="187">
        <f t="shared" ca="1" si="1"/>
        <v>5.8467642980698273E-2</v>
      </c>
      <c r="L72" s="195"/>
      <c r="M72" s="195"/>
    </row>
    <row r="73" spans="1:13" ht="15" hidden="1" x14ac:dyDescent="0.25">
      <c r="B73" s="165" t="s">
        <v>747</v>
      </c>
      <c r="C73" s="165" t="s">
        <v>748</v>
      </c>
      <c r="D73" s="165" t="s">
        <v>889</v>
      </c>
      <c r="E73" s="165" t="s">
        <v>890</v>
      </c>
      <c r="F73" t="s">
        <v>651</v>
      </c>
      <c r="G73" s="186">
        <f ca="1">+'[45]IMF IIPTable for report'!T81</f>
        <v>487282.56152000005</v>
      </c>
      <c r="H73" s="186">
        <f ca="1">+'[45]IMF IIPTable for report'!V81</f>
        <v>3558335.0957816672</v>
      </c>
      <c r="I73" s="186">
        <f ca="1">+'[45]IMF IIPTable for report'!W81</f>
        <v>3598014.9086283334</v>
      </c>
      <c r="J73" s="187">
        <f t="shared" ca="1" si="1"/>
        <v>1.1151229937198946E-2</v>
      </c>
      <c r="L73" s="195"/>
      <c r="M73" s="195"/>
    </row>
    <row r="74" spans="1:13" ht="15" hidden="1" x14ac:dyDescent="0.25">
      <c r="B74" s="165" t="s">
        <v>747</v>
      </c>
      <c r="C74" s="165" t="s">
        <v>748</v>
      </c>
      <c r="D74" s="165" t="s">
        <v>891</v>
      </c>
      <c r="E74" s="165" t="s">
        <v>892</v>
      </c>
      <c r="F74" t="s">
        <v>678</v>
      </c>
      <c r="G74" s="186">
        <f ca="1">+'[45]IMF IIPTable for report'!T82</f>
        <v>305995.58485333336</v>
      </c>
      <c r="H74" s="186">
        <f ca="1">+'[45]IMF IIPTable for report'!V82</f>
        <v>1822642.8582566667</v>
      </c>
      <c r="I74" s="186">
        <f ca="1">+'[45]IMF IIPTable for report'!W82</f>
        <v>1845343.9869366668</v>
      </c>
      <c r="J74" s="187">
        <f t="shared" ca="1" si="1"/>
        <v>1.2455061383618184E-2</v>
      </c>
      <c r="L74" s="195"/>
      <c r="M74" s="195"/>
    </row>
    <row r="75" spans="1:13" ht="15" hidden="1" x14ac:dyDescent="0.25">
      <c r="B75" s="165" t="s">
        <v>747</v>
      </c>
      <c r="C75" s="165" t="s">
        <v>748</v>
      </c>
      <c r="D75" s="165" t="s">
        <v>893</v>
      </c>
      <c r="E75" s="165" t="s">
        <v>894</v>
      </c>
      <c r="F75" t="s">
        <v>679</v>
      </c>
      <c r="G75" s="186">
        <f ca="1">+'[45]IMF IIPTable for report'!T83</f>
        <v>181286.97666666668</v>
      </c>
      <c r="H75" s="186">
        <f ca="1">+'[45]IMF IIPTable for report'!V83</f>
        <v>1735692.2375250002</v>
      </c>
      <c r="I75" s="186">
        <f ca="1">+'[45]IMF IIPTable for report'!W83</f>
        <v>1752670.9216916668</v>
      </c>
      <c r="J75" s="187">
        <f t="shared" ca="1" si="1"/>
        <v>9.7820822145734988E-3</v>
      </c>
      <c r="L75" s="195"/>
      <c r="M75" s="195"/>
    </row>
    <row r="76" spans="1:13" ht="15" hidden="1" x14ac:dyDescent="0.25">
      <c r="B76" s="165" t="s">
        <v>747</v>
      </c>
      <c r="C76" s="165" t="s">
        <v>748</v>
      </c>
      <c r="D76" s="165" t="s">
        <v>895</v>
      </c>
      <c r="E76" s="165" t="s">
        <v>896</v>
      </c>
      <c r="F76" t="s">
        <v>652</v>
      </c>
      <c r="G76" s="186">
        <f ca="1">+'[45]IMF IIPTable for report'!T84</f>
        <v>3688869.548</v>
      </c>
      <c r="H76" s="186">
        <f ca="1">+'[45]IMF IIPTable for report'!V84</f>
        <v>3649941.8659649123</v>
      </c>
      <c r="I76" s="186">
        <f ca="1">+'[45]IMF IIPTable for report'!W84</f>
        <v>3960376.2802010486</v>
      </c>
      <c r="J76" s="187">
        <f t="shared" ca="1" si="1"/>
        <v>8.5051879080838083E-2</v>
      </c>
      <c r="L76" s="195"/>
      <c r="M76" s="195"/>
    </row>
    <row r="77" spans="1:13" ht="15" hidden="1" x14ac:dyDescent="0.25">
      <c r="B77" s="165" t="s">
        <v>747</v>
      </c>
      <c r="C77" s="165" t="s">
        <v>748</v>
      </c>
      <c r="D77" s="165" t="s">
        <v>897</v>
      </c>
      <c r="E77" s="165" t="s">
        <v>898</v>
      </c>
      <c r="F77" t="s">
        <v>678</v>
      </c>
      <c r="G77" s="186">
        <f ca="1">+'[45]IMF IIPTable for report'!T85</f>
        <v>82155.547999999995</v>
      </c>
      <c r="H77" s="186">
        <f ca="1">+'[45]IMF IIPTable for report'!V85</f>
        <v>16173.86596491228</v>
      </c>
      <c r="I77" s="186">
        <f ca="1">+'[45]IMF IIPTable for report'!W85</f>
        <v>29647.280201048732</v>
      </c>
      <c r="J77" s="187">
        <f t="shared" ca="1" si="1"/>
        <v>0.83303610066794109</v>
      </c>
      <c r="L77" s="195"/>
      <c r="M77" s="195"/>
    </row>
    <row r="78" spans="1:13" ht="15" hidden="1" x14ac:dyDescent="0.25">
      <c r="B78" s="165" t="s">
        <v>747</v>
      </c>
      <c r="C78" s="165" t="s">
        <v>748</v>
      </c>
      <c r="D78" s="165" t="s">
        <v>899</v>
      </c>
      <c r="E78" s="165" t="s">
        <v>900</v>
      </c>
      <c r="F78" t="s">
        <v>679</v>
      </c>
      <c r="G78" s="186">
        <f ca="1">+'[45]IMF IIPTable for report'!T86</f>
        <v>3606714</v>
      </c>
      <c r="H78" s="186">
        <f ca="1">+'[45]IMF IIPTable for report'!V86</f>
        <v>3633768</v>
      </c>
      <c r="I78" s="186">
        <f ca="1">+'[45]IMF IIPTable for report'!W86</f>
        <v>3930729</v>
      </c>
      <c r="J78" s="187">
        <f t="shared" ca="1" si="1"/>
        <v>8.1722608598017263E-2</v>
      </c>
      <c r="L78" s="195"/>
      <c r="M78" s="195"/>
    </row>
    <row r="79" spans="1:13" ht="15" x14ac:dyDescent="0.25">
      <c r="B79" s="165" t="s">
        <v>747</v>
      </c>
      <c r="C79" s="165" t="s">
        <v>748</v>
      </c>
      <c r="D79" s="165" t="s">
        <v>901</v>
      </c>
      <c r="E79" s="165" t="s">
        <v>902</v>
      </c>
      <c r="F79" t="s">
        <v>680</v>
      </c>
      <c r="G79" s="183">
        <f ca="1">+'[45]IMF IIPTable for report'!T87</f>
        <v>187875</v>
      </c>
      <c r="H79" s="183">
        <f ca="1">+'[45]IMF IIPTable for report'!V87</f>
        <v>215537</v>
      </c>
      <c r="I79" s="183">
        <f ca="1">+'[45]IMF IIPTable for report'!W87</f>
        <v>231676</v>
      </c>
      <c r="J79" s="185">
        <f t="shared" ca="1" si="1"/>
        <v>7.4878095176234241E-2</v>
      </c>
      <c r="L79" s="195"/>
      <c r="M79" s="195"/>
    </row>
    <row r="80" spans="1:13" ht="15" x14ac:dyDescent="0.25">
      <c r="B80" s="165" t="s">
        <v>747</v>
      </c>
      <c r="C80" s="165" t="s">
        <v>748</v>
      </c>
      <c r="D80" s="165" t="s">
        <v>903</v>
      </c>
      <c r="E80" s="165" t="s">
        <v>904</v>
      </c>
      <c r="F80" s="29" t="s">
        <v>681</v>
      </c>
      <c r="G80" s="186">
        <f ca="1">+'[45]IMF IIPTable for report'!T91</f>
        <v>187875</v>
      </c>
      <c r="H80" s="186">
        <f ca="1">+'[45]IMF IIPTable for report'!V91</f>
        <v>214881</v>
      </c>
      <c r="I80" s="186">
        <f ca="1">+'[45]IMF IIPTable for report'!W91</f>
        <v>230878</v>
      </c>
      <c r="J80" s="187">
        <f t="shared" ca="1" si="1"/>
        <v>7.4445856078480643E-2</v>
      </c>
      <c r="L80" s="195"/>
      <c r="M80" s="195"/>
    </row>
    <row r="81" spans="1:31" ht="15" hidden="1" x14ac:dyDescent="0.25">
      <c r="B81" s="165" t="s">
        <v>747</v>
      </c>
      <c r="C81" s="165" t="s">
        <v>748</v>
      </c>
      <c r="D81" s="165" t="s">
        <v>905</v>
      </c>
      <c r="E81" s="165" t="s">
        <v>906</v>
      </c>
      <c r="F81" t="s">
        <v>682</v>
      </c>
      <c r="G81" s="186">
        <f ca="1">'[45]IMF IIPTable for report'!T92</f>
        <v>117650</v>
      </c>
      <c r="H81" s="186">
        <f ca="1">'[45]IMF IIPTable for report'!V92</f>
        <v>121569</v>
      </c>
      <c r="I81" s="186">
        <f ca="1">'[45]IMF IIPTable for report'!W92</f>
        <v>133568</v>
      </c>
      <c r="J81" s="187">
        <f t="shared" ca="1" si="1"/>
        <v>9.870114914163973E-2</v>
      </c>
      <c r="L81" s="195"/>
      <c r="M81" s="195"/>
    </row>
    <row r="82" spans="1:31" ht="15" hidden="1" x14ac:dyDescent="0.25">
      <c r="B82" s="165" t="s">
        <v>747</v>
      </c>
      <c r="C82" s="165" t="s">
        <v>748</v>
      </c>
      <c r="D82" s="165" t="s">
        <v>907</v>
      </c>
      <c r="E82" s="165" t="s">
        <v>908</v>
      </c>
      <c r="F82" t="s">
        <v>683</v>
      </c>
      <c r="G82" s="186">
        <f ca="1">'[45]IMF IIPTable for report'!T93</f>
        <v>117650</v>
      </c>
      <c r="H82" s="186">
        <f ca="1">'[45]IMF IIPTable for report'!V93</f>
        <v>121569</v>
      </c>
      <c r="I82" s="186">
        <f ca="1">'[45]IMF IIPTable for report'!W93</f>
        <v>133568</v>
      </c>
      <c r="J82" s="187">
        <f t="shared" ca="1" si="1"/>
        <v>9.870114914163973E-2</v>
      </c>
      <c r="L82" s="195"/>
      <c r="M82" s="195"/>
    </row>
    <row r="83" spans="1:31" ht="15" hidden="1" x14ac:dyDescent="0.25">
      <c r="B83" s="165" t="s">
        <v>747</v>
      </c>
      <c r="C83" s="165" t="s">
        <v>748</v>
      </c>
      <c r="D83" s="165" t="s">
        <v>909</v>
      </c>
      <c r="E83" s="165" t="s">
        <v>910</v>
      </c>
      <c r="F83" t="s">
        <v>684</v>
      </c>
      <c r="G83" s="186">
        <f ca="1">'[45]IMF IIPTable for report'!T94</f>
        <v>0</v>
      </c>
      <c r="H83" s="186">
        <f ca="1">'[45]IMF IIPTable for report'!V94</f>
        <v>0</v>
      </c>
      <c r="I83" s="186">
        <f ca="1">'[45]IMF IIPTable for report'!W94</f>
        <v>0</v>
      </c>
      <c r="J83" s="187" t="str">
        <f t="shared" ca="1" si="1"/>
        <v>-</v>
      </c>
      <c r="L83" s="195"/>
      <c r="M83" s="195"/>
    </row>
    <row r="84" spans="1:31" ht="15" hidden="1" x14ac:dyDescent="0.25">
      <c r="B84" s="165" t="s">
        <v>747</v>
      </c>
      <c r="C84" s="165" t="s">
        <v>748</v>
      </c>
      <c r="D84" s="165" t="s">
        <v>911</v>
      </c>
      <c r="E84" s="165" t="s">
        <v>912</v>
      </c>
      <c r="F84" t="s">
        <v>685</v>
      </c>
      <c r="G84" s="186">
        <f ca="1">+'[45]IMF IIPTable for report'!T95</f>
        <v>70225</v>
      </c>
      <c r="H84" s="186">
        <f ca="1">+'[45]IMF IIPTable for report'!V95</f>
        <v>93312</v>
      </c>
      <c r="I84" s="186">
        <f ca="1">+'[45]IMF IIPTable for report'!W95</f>
        <v>97310</v>
      </c>
      <c r="J84" s="187">
        <f t="shared" ca="1" si="1"/>
        <v>4.2845507544581621E-2</v>
      </c>
      <c r="L84" s="195"/>
      <c r="M84" s="195"/>
    </row>
    <row r="85" spans="1:31" ht="15" hidden="1" x14ac:dyDescent="0.25">
      <c r="B85" s="165" t="s">
        <v>747</v>
      </c>
      <c r="C85" s="165" t="s">
        <v>748</v>
      </c>
      <c r="D85" s="165" t="s">
        <v>913</v>
      </c>
      <c r="E85" s="165" t="s">
        <v>914</v>
      </c>
      <c r="F85" t="s">
        <v>686</v>
      </c>
      <c r="G85" s="186">
        <f ca="1">+'[45]IMF IIPTable for report'!T96</f>
        <v>70225</v>
      </c>
      <c r="H85" s="186">
        <f ca="1">+'[45]IMF IIPTable for report'!V96</f>
        <v>93312</v>
      </c>
      <c r="I85" s="186">
        <f ca="1">+'[45]IMF IIPTable for report'!W96</f>
        <v>97310</v>
      </c>
      <c r="J85" s="187">
        <f t="shared" ca="1" si="1"/>
        <v>4.2845507544581621E-2</v>
      </c>
      <c r="L85" s="195"/>
      <c r="M85" s="195"/>
    </row>
    <row r="86" spans="1:31" ht="15" hidden="1" x14ac:dyDescent="0.25">
      <c r="B86" s="165" t="s">
        <v>747</v>
      </c>
      <c r="C86" s="165" t="s">
        <v>748</v>
      </c>
      <c r="D86" s="165" t="s">
        <v>915</v>
      </c>
      <c r="E86" s="165" t="s">
        <v>916</v>
      </c>
      <c r="F86" t="s">
        <v>687</v>
      </c>
      <c r="G86" s="186">
        <f ca="1">+'[45]IMF IIPTable for report'!T97</f>
        <v>1068</v>
      </c>
      <c r="H86" s="186">
        <f ca="1">+'[45]IMF IIPTable for report'!V97</f>
        <v>21543</v>
      </c>
      <c r="I86" s="186">
        <f ca="1">+'[45]IMF IIPTable for report'!W97</f>
        <v>21492</v>
      </c>
      <c r="J86" s="187">
        <f t="shared" ca="1" si="1"/>
        <v>-2.367358306642529E-3</v>
      </c>
      <c r="L86" s="195"/>
      <c r="M86" s="195"/>
    </row>
    <row r="87" spans="1:31" ht="15" hidden="1" x14ac:dyDescent="0.25">
      <c r="B87" s="165" t="s">
        <v>747</v>
      </c>
      <c r="C87" s="165" t="s">
        <v>748</v>
      </c>
      <c r="D87" s="165" t="s">
        <v>917</v>
      </c>
      <c r="E87" s="165" t="s">
        <v>918</v>
      </c>
      <c r="F87" t="s">
        <v>688</v>
      </c>
      <c r="G87" s="186">
        <f ca="1">+'[45]IMF IIPTable for report'!T98</f>
        <v>69157</v>
      </c>
      <c r="H87" s="186">
        <f ca="1">+'[45]IMF IIPTable for report'!V98</f>
        <v>71769</v>
      </c>
      <c r="I87" s="186">
        <f ca="1">+'[45]IMF IIPTable for report'!W98</f>
        <v>75818</v>
      </c>
      <c r="J87" s="187">
        <f t="shared" ca="1" si="1"/>
        <v>5.6417116025024736E-2</v>
      </c>
      <c r="L87" s="195"/>
      <c r="M87" s="195"/>
    </row>
    <row r="88" spans="1:31" s="176" customFormat="1" ht="15" hidden="1" x14ac:dyDescent="0.25">
      <c r="A88" s="174"/>
      <c r="B88" s="174" t="s">
        <v>747</v>
      </c>
      <c r="C88" s="174" t="s">
        <v>748</v>
      </c>
      <c r="D88" s="174" t="s">
        <v>919</v>
      </c>
      <c r="E88" s="174" t="s">
        <v>920</v>
      </c>
      <c r="F88" t="s">
        <v>689</v>
      </c>
      <c r="G88" s="186">
        <f ca="1">+'[45]IMF IIPTable for report'!T99</f>
        <v>0</v>
      </c>
      <c r="H88" s="186">
        <f ca="1">+'[45]IMF IIPTable for report'!V99</f>
        <v>0</v>
      </c>
      <c r="I88" s="186">
        <f ca="1">+'[45]IMF IIPTable for report'!W99</f>
        <v>0</v>
      </c>
      <c r="J88" s="187" t="str">
        <f t="shared" ca="1" si="1"/>
        <v>-</v>
      </c>
      <c r="K88" s="197"/>
      <c r="L88" s="198"/>
      <c r="M88" s="198"/>
      <c r="N88" s="197"/>
      <c r="O88" s="197"/>
      <c r="P88" s="197"/>
      <c r="Q88" s="197"/>
      <c r="R88" s="197"/>
      <c r="S88" s="197"/>
      <c r="T88" s="197"/>
      <c r="U88" s="197"/>
      <c r="V88" s="197"/>
      <c r="AE88" s="175"/>
    </row>
    <row r="89" spans="1:31" s="176" customFormat="1" ht="15" hidden="1" x14ac:dyDescent="0.25">
      <c r="A89" s="174"/>
      <c r="B89" s="174" t="s">
        <v>747</v>
      </c>
      <c r="C89" s="174" t="s">
        <v>748</v>
      </c>
      <c r="D89" s="174" t="s">
        <v>921</v>
      </c>
      <c r="E89" s="174" t="s">
        <v>922</v>
      </c>
      <c r="F89" t="s">
        <v>690</v>
      </c>
      <c r="G89" s="186">
        <f ca="1">+'[45]IMF IIPTable for report'!T100</f>
        <v>0</v>
      </c>
      <c r="H89" s="186">
        <f ca="1">+'[45]IMF IIPTable for report'!V100</f>
        <v>0</v>
      </c>
      <c r="I89" s="186">
        <f ca="1">+'[45]IMF IIPTable for report'!W100</f>
        <v>0</v>
      </c>
      <c r="J89" s="187" t="str">
        <f t="shared" ca="1" si="1"/>
        <v>-</v>
      </c>
      <c r="K89" s="197"/>
      <c r="L89" s="198"/>
      <c r="M89" s="198"/>
      <c r="N89" s="197"/>
      <c r="O89" s="197"/>
      <c r="P89" s="197"/>
      <c r="Q89" s="197"/>
      <c r="R89" s="197"/>
      <c r="S89" s="197"/>
      <c r="T89" s="197"/>
      <c r="U89" s="197"/>
      <c r="V89" s="197"/>
      <c r="AE89" s="175"/>
    </row>
    <row r="90" spans="1:31" s="176" customFormat="1" ht="15" hidden="1" x14ac:dyDescent="0.25">
      <c r="A90" s="174"/>
      <c r="B90" s="174" t="s">
        <v>747</v>
      </c>
      <c r="C90" s="174" t="s">
        <v>748</v>
      </c>
      <c r="D90" s="174" t="s">
        <v>923</v>
      </c>
      <c r="E90" s="174" t="s">
        <v>924</v>
      </c>
      <c r="F90" t="s">
        <v>691</v>
      </c>
      <c r="G90" s="186">
        <f ca="1">+'[45]IMF IIPTable for report'!T101</f>
        <v>0</v>
      </c>
      <c r="H90" s="186">
        <f ca="1">+'[45]IMF IIPTable for report'!V101</f>
        <v>0</v>
      </c>
      <c r="I90" s="186">
        <f ca="1">+'[45]IMF IIPTable for report'!W101</f>
        <v>0</v>
      </c>
      <c r="J90" s="187" t="str">
        <f t="shared" ca="1" si="1"/>
        <v>-</v>
      </c>
      <c r="K90" s="197"/>
      <c r="L90" s="198"/>
      <c r="M90" s="198"/>
      <c r="N90" s="197"/>
      <c r="O90" s="197"/>
      <c r="P90" s="197"/>
      <c r="Q90" s="197"/>
      <c r="R90" s="197"/>
      <c r="S90" s="197"/>
      <c r="T90" s="197"/>
      <c r="U90" s="197"/>
      <c r="V90" s="197"/>
      <c r="AE90" s="175"/>
    </row>
    <row r="91" spans="1:31" ht="15" hidden="1" x14ac:dyDescent="0.25">
      <c r="B91" s="165" t="s">
        <v>747</v>
      </c>
      <c r="C91" s="165" t="s">
        <v>748</v>
      </c>
      <c r="D91" s="165" t="s">
        <v>925</v>
      </c>
      <c r="E91" s="165" t="s">
        <v>926</v>
      </c>
      <c r="F91" t="s">
        <v>692</v>
      </c>
      <c r="G91" s="186">
        <f ca="1">+'[45]IMF IIPTable for report'!T102</f>
        <v>0</v>
      </c>
      <c r="H91" s="186">
        <f ca="1">+'[45]IMF IIPTable for report'!V102</f>
        <v>0</v>
      </c>
      <c r="I91" s="186">
        <f ca="1">+'[45]IMF IIPTable for report'!W102</f>
        <v>0</v>
      </c>
      <c r="J91" s="187" t="str">
        <f t="shared" ca="1" si="1"/>
        <v>-</v>
      </c>
      <c r="L91" s="195"/>
      <c r="M91" s="195"/>
    </row>
    <row r="92" spans="1:31" ht="39" customHeight="1" x14ac:dyDescent="0.25">
      <c r="F92" s="29" t="s">
        <v>927</v>
      </c>
      <c r="G92" s="109">
        <v>2022</v>
      </c>
      <c r="H92" s="109" t="s">
        <v>730</v>
      </c>
      <c r="I92" s="109" t="s">
        <v>731</v>
      </c>
      <c r="J92" s="189" t="str">
        <f t="shared" ca="1" si="1"/>
        <v>-</v>
      </c>
      <c r="L92" s="195"/>
      <c r="M92" s="195"/>
    </row>
    <row r="93" spans="1:31" ht="15" x14ac:dyDescent="0.25">
      <c r="B93" s="165" t="s">
        <v>747</v>
      </c>
      <c r="C93" s="165" t="s">
        <v>748</v>
      </c>
      <c r="D93" s="165" t="s">
        <v>928</v>
      </c>
      <c r="E93" s="165" t="s">
        <v>929</v>
      </c>
      <c r="F93" s="40" t="s">
        <v>693</v>
      </c>
      <c r="G93" s="183">
        <f ca="1">+'[45]IMF IIPTable for report'!T103</f>
        <v>98238847.232107162</v>
      </c>
      <c r="H93" s="183">
        <f ca="1">+'[45]IMF IIPTable for report'!V103</f>
        <v>119290131.27764559</v>
      </c>
      <c r="I93" s="183">
        <f ca="1">+'[45]IMF IIPTable for report'!W103</f>
        <v>112667554.57712129</v>
      </c>
      <c r="J93" s="185">
        <f t="shared" ca="1" si="1"/>
        <v>-5.5516551365932983E-2</v>
      </c>
      <c r="L93" s="195"/>
      <c r="M93" s="195"/>
      <c r="N93" s="195"/>
    </row>
    <row r="94" spans="1:31" ht="15" x14ac:dyDescent="0.25">
      <c r="B94" s="165" t="s">
        <v>747</v>
      </c>
      <c r="C94" s="165" t="s">
        <v>748</v>
      </c>
      <c r="D94" s="165" t="s">
        <v>930</v>
      </c>
      <c r="E94" s="165" t="s">
        <v>931</v>
      </c>
      <c r="F94" s="29" t="s">
        <v>643</v>
      </c>
      <c r="G94" s="183">
        <f ca="1">+'[45]IMF IIPTable for report'!T104</f>
        <v>19122167.188588597</v>
      </c>
      <c r="H94" s="183">
        <f ca="1">+'[45]IMF IIPTable for report'!V104</f>
        <v>28786187.245420121</v>
      </c>
      <c r="I94" s="183">
        <f ca="1">+'[45]IMF IIPTable for report'!W104</f>
        <v>28033164.038958028</v>
      </c>
      <c r="J94" s="185">
        <f t="shared" ca="1" si="1"/>
        <v>-2.6159185307943086E-2</v>
      </c>
      <c r="L94" s="195"/>
      <c r="M94" s="195"/>
    </row>
    <row r="95" spans="1:31" ht="15" x14ac:dyDescent="0.25">
      <c r="B95" s="165" t="s">
        <v>747</v>
      </c>
      <c r="C95" s="165" t="s">
        <v>748</v>
      </c>
      <c r="D95" s="165" t="s">
        <v>932</v>
      </c>
      <c r="E95" s="165" t="s">
        <v>933</v>
      </c>
      <c r="F95" t="s">
        <v>689</v>
      </c>
      <c r="G95" s="186">
        <f ca="1">+'[45]IMF IIPTable for report'!T105</f>
        <v>18976542.318991583</v>
      </c>
      <c r="H95" s="186">
        <f ca="1">+'[45]IMF IIPTable for report'!V105</f>
        <v>28580340.754189231</v>
      </c>
      <c r="I95" s="186">
        <f ca="1">+'[45]IMF IIPTable for report'!W105</f>
        <v>27848952.11948663</v>
      </c>
      <c r="J95" s="187">
        <f t="shared" ca="1" si="1"/>
        <v>-2.559061982476173E-2</v>
      </c>
      <c r="L95" s="195"/>
      <c r="M95" s="195"/>
    </row>
    <row r="96" spans="1:31" ht="15" x14ac:dyDescent="0.25">
      <c r="B96" s="165" t="s">
        <v>747</v>
      </c>
      <c r="C96" s="165" t="s">
        <v>748</v>
      </c>
      <c r="D96" s="165" t="s">
        <v>934</v>
      </c>
      <c r="E96" s="165" t="s">
        <v>935</v>
      </c>
      <c r="F96" t="s">
        <v>694</v>
      </c>
      <c r="G96" s="186">
        <f ca="1">+'[45]IMF IIPTable for report'!T106</f>
        <v>145624.86959701491</v>
      </c>
      <c r="H96" s="186">
        <f ca="1">+'[45]IMF IIPTable for report'!V106</f>
        <v>205846.4912308885</v>
      </c>
      <c r="I96" s="186">
        <f ca="1">+'[45]IMF IIPTable for report'!W106</f>
        <v>184211.91947139846</v>
      </c>
      <c r="J96" s="187">
        <f t="shared" ca="1" si="1"/>
        <v>-0.10510051266904295</v>
      </c>
      <c r="L96" s="195"/>
      <c r="M96" s="195"/>
    </row>
    <row r="97" spans="1:31" ht="15" x14ac:dyDescent="0.25">
      <c r="B97" s="165" t="s">
        <v>747</v>
      </c>
      <c r="C97" s="165" t="s">
        <v>748</v>
      </c>
      <c r="D97" s="165" t="s">
        <v>936</v>
      </c>
      <c r="E97" s="165" t="s">
        <v>937</v>
      </c>
      <c r="F97" s="29" t="s">
        <v>646</v>
      </c>
      <c r="G97" s="183">
        <f ca="1">+'[45]IMF IIPTable for report'!T107</f>
        <v>14951892.693499999</v>
      </c>
      <c r="H97" s="183">
        <f ca="1">+'[45]IMF IIPTable for report'!V107</f>
        <v>11493506.497500001</v>
      </c>
      <c r="I97" s="183">
        <f ca="1">+'[45]IMF IIPTable for report'!W107</f>
        <v>10491586.664389661</v>
      </c>
      <c r="J97" s="185">
        <f t="shared" ca="1" si="1"/>
        <v>-8.7172686014339626E-2</v>
      </c>
      <c r="L97" s="195"/>
      <c r="M97" s="195"/>
    </row>
    <row r="98" spans="1:31" ht="15" x14ac:dyDescent="0.25">
      <c r="B98" s="165" t="s">
        <v>747</v>
      </c>
      <c r="C98" s="165" t="s">
        <v>748</v>
      </c>
      <c r="D98" s="165" t="s">
        <v>938</v>
      </c>
      <c r="E98" s="165" t="s">
        <v>939</v>
      </c>
      <c r="F98" t="s">
        <v>695</v>
      </c>
      <c r="G98" s="186">
        <f ca="1">+'[45]IMF IIPTable for report'!T108</f>
        <v>106185.791</v>
      </c>
      <c r="H98" s="186">
        <f ca="1">+'[45]IMF IIPTable for report'!V108</f>
        <v>113042</v>
      </c>
      <c r="I98" s="186">
        <f ca="1">+'[45]IMF IIPTable for report'!W108</f>
        <v>140004.07605632491</v>
      </c>
      <c r="J98" s="187">
        <f t="shared" ca="1" si="1"/>
        <v>0.23851379183245966</v>
      </c>
      <c r="L98" s="195"/>
      <c r="M98" s="195"/>
    </row>
    <row r="99" spans="1:31" s="176" customFormat="1" ht="15" hidden="1" x14ac:dyDescent="0.25">
      <c r="A99" s="174"/>
      <c r="B99" s="174" t="s">
        <v>747</v>
      </c>
      <c r="C99" s="174" t="s">
        <v>748</v>
      </c>
      <c r="D99" s="174" t="s">
        <v>940</v>
      </c>
      <c r="E99" s="174" t="s">
        <v>941</v>
      </c>
      <c r="F99" t="s">
        <v>677</v>
      </c>
      <c r="G99" s="186">
        <f ca="1">+'[45]IMF IIPTable for report'!T109</f>
        <v>0</v>
      </c>
      <c r="H99" s="186">
        <f ca="1">+'[45]IMF IIPTable for report'!V109</f>
        <v>0</v>
      </c>
      <c r="I99" s="186">
        <f ca="1">+'[45]IMF IIPTable for report'!W109</f>
        <v>0</v>
      </c>
      <c r="J99" s="187" t="str">
        <f t="shared" ca="1" si="1"/>
        <v>-</v>
      </c>
      <c r="K99" s="197"/>
      <c r="L99" s="198"/>
      <c r="M99" s="198"/>
      <c r="N99" s="197"/>
      <c r="O99" s="197"/>
      <c r="P99" s="197"/>
      <c r="Q99" s="197"/>
      <c r="R99" s="197"/>
      <c r="S99" s="197"/>
      <c r="T99" s="197"/>
      <c r="U99" s="197"/>
      <c r="V99" s="197"/>
      <c r="AE99" s="175"/>
    </row>
    <row r="100" spans="1:31" s="176" customFormat="1" ht="15" hidden="1" x14ac:dyDescent="0.25">
      <c r="A100" s="174"/>
      <c r="B100" s="174" t="s">
        <v>747</v>
      </c>
      <c r="C100" s="174" t="s">
        <v>748</v>
      </c>
      <c r="D100" s="174" t="s">
        <v>942</v>
      </c>
      <c r="E100" s="174" t="s">
        <v>943</v>
      </c>
      <c r="F100" t="s">
        <v>666</v>
      </c>
      <c r="G100" s="186">
        <f ca="1">+'[45]IMF IIPTable for report'!T110</f>
        <v>0</v>
      </c>
      <c r="H100" s="186">
        <f ca="1">+'[45]IMF IIPTable for report'!V110</f>
        <v>0</v>
      </c>
      <c r="I100" s="186">
        <f ca="1">+'[45]IMF IIPTable for report'!W110</f>
        <v>0</v>
      </c>
      <c r="J100" s="187" t="str">
        <f t="shared" ca="1" si="1"/>
        <v>-</v>
      </c>
      <c r="K100" s="197"/>
      <c r="L100" s="198"/>
      <c r="M100" s="198"/>
      <c r="N100" s="197"/>
      <c r="O100" s="197"/>
      <c r="P100" s="197"/>
      <c r="Q100" s="197"/>
      <c r="R100" s="197"/>
      <c r="S100" s="197"/>
      <c r="T100" s="197"/>
      <c r="U100" s="197"/>
      <c r="V100" s="197"/>
      <c r="AE100" s="175"/>
    </row>
    <row r="101" spans="1:31" ht="15" hidden="1" x14ac:dyDescent="0.25">
      <c r="B101" s="165" t="s">
        <v>747</v>
      </c>
      <c r="C101" s="165" t="s">
        <v>748</v>
      </c>
      <c r="D101" s="165" t="s">
        <v>944</v>
      </c>
      <c r="E101" s="165" t="s">
        <v>945</v>
      </c>
      <c r="F101" t="s">
        <v>675</v>
      </c>
      <c r="G101" s="186">
        <f ca="1">+'[45]IMF IIPTable for report'!T111</f>
        <v>0</v>
      </c>
      <c r="H101" s="186">
        <f ca="1">+'[45]IMF IIPTable for report'!V111</f>
        <v>0</v>
      </c>
      <c r="I101" s="186">
        <f ca="1">+'[45]IMF IIPTable for report'!W111</f>
        <v>0</v>
      </c>
      <c r="J101" s="187" t="str">
        <f t="shared" ca="1" si="1"/>
        <v>-</v>
      </c>
      <c r="L101" s="195"/>
      <c r="M101" s="195"/>
    </row>
    <row r="102" spans="1:31" ht="15" hidden="1" x14ac:dyDescent="0.25">
      <c r="B102" s="165" t="s">
        <v>747</v>
      </c>
      <c r="C102" s="165" t="s">
        <v>748</v>
      </c>
      <c r="D102" s="165" t="s">
        <v>946</v>
      </c>
      <c r="E102" s="165" t="s">
        <v>947</v>
      </c>
      <c r="F102" t="s">
        <v>670</v>
      </c>
      <c r="G102" s="186">
        <f ca="1">+'[45]IMF IIPTable for report'!T112</f>
        <v>0</v>
      </c>
      <c r="H102" s="186">
        <f ca="1">+'[45]IMF IIPTable for report'!V112</f>
        <v>0</v>
      </c>
      <c r="I102" s="186">
        <f ca="1">+'[45]IMF IIPTable for report'!W112</f>
        <v>0</v>
      </c>
      <c r="J102" s="187" t="str">
        <f t="shared" ca="1" si="1"/>
        <v>-</v>
      </c>
      <c r="L102" s="195"/>
      <c r="M102" s="195"/>
    </row>
    <row r="103" spans="1:31" ht="15" hidden="1" x14ac:dyDescent="0.25">
      <c r="B103" s="165" t="s">
        <v>747</v>
      </c>
      <c r="C103" s="165" t="s">
        <v>748</v>
      </c>
      <c r="D103" s="165" t="s">
        <v>948</v>
      </c>
      <c r="E103" s="165" t="s">
        <v>949</v>
      </c>
      <c r="F103" t="s">
        <v>671</v>
      </c>
      <c r="G103" s="186">
        <f ca="1">+'[45]IMF IIPTable for report'!T113</f>
        <v>106185.791</v>
      </c>
      <c r="H103" s="186">
        <f ca="1">+'[45]IMF IIPTable for report'!V113</f>
        <v>113042</v>
      </c>
      <c r="I103" s="186">
        <f ca="1">+'[45]IMF IIPTable for report'!W113</f>
        <v>140004.07605632491</v>
      </c>
      <c r="J103" s="187">
        <f t="shared" ca="1" si="1"/>
        <v>0.23851379183245966</v>
      </c>
      <c r="L103" s="195"/>
      <c r="M103" s="195"/>
    </row>
    <row r="104" spans="1:31" ht="15" hidden="1" x14ac:dyDescent="0.25">
      <c r="B104" s="165" t="s">
        <v>747</v>
      </c>
      <c r="C104" s="165" t="s">
        <v>748</v>
      </c>
      <c r="D104" s="165" t="s">
        <v>950</v>
      </c>
      <c r="E104" s="165" t="s">
        <v>951</v>
      </c>
      <c r="F104" t="s">
        <v>651</v>
      </c>
      <c r="G104" s="186">
        <f ca="1">+'[45]IMF IIPTable for report'!T114</f>
        <v>0</v>
      </c>
      <c r="H104" s="186">
        <f ca="1">+'[45]IMF IIPTable for report'!V114</f>
        <v>353</v>
      </c>
      <c r="I104" s="186">
        <f ca="1">+'[45]IMF IIPTable for report'!W114</f>
        <v>353</v>
      </c>
      <c r="J104" s="187">
        <f t="shared" ca="1" si="1"/>
        <v>0</v>
      </c>
      <c r="L104" s="195"/>
      <c r="M104" s="195"/>
    </row>
    <row r="105" spans="1:31" ht="15" hidden="1" x14ac:dyDescent="0.25">
      <c r="B105" s="165" t="s">
        <v>747</v>
      </c>
      <c r="C105" s="165" t="s">
        <v>748</v>
      </c>
      <c r="D105" s="165" t="s">
        <v>952</v>
      </c>
      <c r="E105" s="165" t="s">
        <v>953</v>
      </c>
      <c r="F105" t="s">
        <v>672</v>
      </c>
      <c r="G105" s="186">
        <f ca="1">+'[45]IMF IIPTable for report'!T115</f>
        <v>106185.791</v>
      </c>
      <c r="H105" s="186">
        <f ca="1">+'[45]IMF IIPTable for report'!V115</f>
        <v>112689</v>
      </c>
      <c r="I105" s="186">
        <f ca="1">+'[45]IMF IIPTable for report'!W115</f>
        <v>139651.07605632491</v>
      </c>
      <c r="J105" s="187">
        <f t="shared" ca="1" si="1"/>
        <v>0.23926093989941261</v>
      </c>
      <c r="L105" s="195"/>
      <c r="M105" s="195"/>
    </row>
    <row r="106" spans="1:31" s="176" customFormat="1" ht="15" hidden="1" x14ac:dyDescent="0.25">
      <c r="A106" s="174"/>
      <c r="B106" s="174" t="s">
        <v>747</v>
      </c>
      <c r="C106" s="174" t="s">
        <v>748</v>
      </c>
      <c r="D106" s="174" t="s">
        <v>954</v>
      </c>
      <c r="E106" s="174" t="s">
        <v>955</v>
      </c>
      <c r="F106" t="s">
        <v>696</v>
      </c>
      <c r="G106" s="186">
        <f ca="1">+'[45]IMF IIPTable for report'!T116</f>
        <v>0</v>
      </c>
      <c r="H106" s="186">
        <f ca="1">+'[45]IMF IIPTable for report'!V116</f>
        <v>0</v>
      </c>
      <c r="I106" s="186">
        <f ca="1">+'[45]IMF IIPTable for report'!W116</f>
        <v>0</v>
      </c>
      <c r="J106" s="187" t="str">
        <f t="shared" ca="1" si="1"/>
        <v>-</v>
      </c>
      <c r="K106" s="197"/>
      <c r="L106" s="198"/>
      <c r="M106" s="198"/>
      <c r="N106" s="197"/>
      <c r="O106" s="197"/>
      <c r="P106" s="197"/>
      <c r="Q106" s="197"/>
      <c r="R106" s="197"/>
      <c r="S106" s="197"/>
      <c r="T106" s="197"/>
      <c r="U106" s="197"/>
      <c r="V106" s="197"/>
      <c r="AE106" s="175"/>
    </row>
    <row r="107" spans="1:31" s="176" customFormat="1" ht="15" hidden="1" x14ac:dyDescent="0.25">
      <c r="A107" s="174"/>
      <c r="B107" s="174" t="s">
        <v>747</v>
      </c>
      <c r="C107" s="174" t="s">
        <v>748</v>
      </c>
      <c r="D107" s="174" t="s">
        <v>956</v>
      </c>
      <c r="E107" s="174" t="s">
        <v>957</v>
      </c>
      <c r="F107" t="s">
        <v>697</v>
      </c>
      <c r="G107" s="186">
        <f ca="1">+'[45]IMF IIPTable for report'!T117</f>
        <v>0</v>
      </c>
      <c r="H107" s="186">
        <f ca="1">+'[45]IMF IIPTable for report'!V117</f>
        <v>0</v>
      </c>
      <c r="I107" s="186">
        <f ca="1">+'[45]IMF IIPTable for report'!W117</f>
        <v>0</v>
      </c>
      <c r="J107" s="187" t="str">
        <f t="shared" ca="1" si="1"/>
        <v>-</v>
      </c>
      <c r="K107" s="197"/>
      <c r="L107" s="198"/>
      <c r="M107" s="198"/>
      <c r="N107" s="197"/>
      <c r="O107" s="197"/>
      <c r="P107" s="197"/>
      <c r="Q107" s="197"/>
      <c r="R107" s="197"/>
      <c r="S107" s="197"/>
      <c r="T107" s="197"/>
      <c r="U107" s="197"/>
      <c r="V107" s="197"/>
      <c r="AE107" s="175"/>
    </row>
    <row r="108" spans="1:31" s="176" customFormat="1" ht="15" hidden="1" x14ac:dyDescent="0.25">
      <c r="A108" s="174"/>
      <c r="B108" s="174" t="s">
        <v>747</v>
      </c>
      <c r="C108" s="174" t="s">
        <v>748</v>
      </c>
      <c r="D108" s="174" t="s">
        <v>958</v>
      </c>
      <c r="E108" s="174" t="s">
        <v>959</v>
      </c>
      <c r="F108" t="s">
        <v>698</v>
      </c>
      <c r="G108" s="186">
        <f ca="1">+'[45]IMF IIPTable for report'!T118</f>
        <v>0</v>
      </c>
      <c r="H108" s="186">
        <f ca="1">+'[45]IMF IIPTable for report'!V118</f>
        <v>0</v>
      </c>
      <c r="I108" s="186">
        <f ca="1">+'[45]IMF IIPTable for report'!W118</f>
        <v>0</v>
      </c>
      <c r="J108" s="187" t="str">
        <f t="shared" ca="1" si="1"/>
        <v>-</v>
      </c>
      <c r="K108" s="197"/>
      <c r="L108" s="198"/>
      <c r="M108" s="198"/>
      <c r="N108" s="197"/>
      <c r="O108" s="197"/>
      <c r="P108" s="197"/>
      <c r="Q108" s="197"/>
      <c r="R108" s="197"/>
      <c r="S108" s="197"/>
      <c r="T108" s="197"/>
      <c r="U108" s="197"/>
      <c r="V108" s="197"/>
      <c r="AE108" s="175"/>
    </row>
    <row r="109" spans="1:31" s="176" customFormat="1" ht="15" hidden="1" x14ac:dyDescent="0.25">
      <c r="A109" s="174"/>
      <c r="B109" s="174" t="s">
        <v>747</v>
      </c>
      <c r="C109" s="174" t="s">
        <v>748</v>
      </c>
      <c r="D109" s="174" t="s">
        <v>960</v>
      </c>
      <c r="E109" s="174" t="s">
        <v>961</v>
      </c>
      <c r="F109" t="s">
        <v>699</v>
      </c>
      <c r="G109" s="186">
        <f ca="1">+'[45]IMF IIPTable for report'!T119</f>
        <v>0</v>
      </c>
      <c r="H109" s="186">
        <f ca="1">+'[45]IMF IIPTable for report'!V119</f>
        <v>0</v>
      </c>
      <c r="I109" s="186">
        <f ca="1">+'[45]IMF IIPTable for report'!W119</f>
        <v>0</v>
      </c>
      <c r="J109" s="187" t="str">
        <f t="shared" ca="1" si="1"/>
        <v>-</v>
      </c>
      <c r="K109" s="197"/>
      <c r="L109" s="198"/>
      <c r="M109" s="198"/>
      <c r="N109" s="197"/>
      <c r="O109" s="197"/>
      <c r="P109" s="197"/>
      <c r="Q109" s="197"/>
      <c r="R109" s="197"/>
      <c r="S109" s="197"/>
      <c r="T109" s="197"/>
      <c r="U109" s="197"/>
      <c r="V109" s="197"/>
      <c r="AE109" s="175"/>
    </row>
    <row r="110" spans="1:31" s="176" customFormat="1" ht="15" hidden="1" x14ac:dyDescent="0.25">
      <c r="A110" s="174"/>
      <c r="B110" s="174" t="s">
        <v>747</v>
      </c>
      <c r="C110" s="174" t="s">
        <v>748</v>
      </c>
      <c r="D110" s="174" t="s">
        <v>962</v>
      </c>
      <c r="E110" s="174" t="s">
        <v>963</v>
      </c>
      <c r="F110" t="s">
        <v>700</v>
      </c>
      <c r="G110" s="186">
        <f ca="1">+'[45]IMF IIPTable for report'!T120</f>
        <v>0</v>
      </c>
      <c r="H110" s="186">
        <f ca="1">+'[45]IMF IIPTable for report'!V120</f>
        <v>0</v>
      </c>
      <c r="I110" s="186">
        <f ca="1">+'[45]IMF IIPTable for report'!W120</f>
        <v>0</v>
      </c>
      <c r="J110" s="187" t="str">
        <f t="shared" ca="1" si="1"/>
        <v>-</v>
      </c>
      <c r="K110" s="197"/>
      <c r="L110" s="198"/>
      <c r="M110" s="198"/>
      <c r="N110" s="197"/>
      <c r="O110" s="197"/>
      <c r="P110" s="197"/>
      <c r="Q110" s="197"/>
      <c r="R110" s="197"/>
      <c r="S110" s="197"/>
      <c r="T110" s="197"/>
      <c r="U110" s="197"/>
      <c r="V110" s="197"/>
      <c r="AE110" s="175"/>
    </row>
    <row r="111" spans="1:31" ht="15" x14ac:dyDescent="0.25">
      <c r="B111" s="165" t="s">
        <v>747</v>
      </c>
      <c r="C111" s="165" t="s">
        <v>748</v>
      </c>
      <c r="D111" s="165" t="s">
        <v>964</v>
      </c>
      <c r="E111" s="165" t="s">
        <v>965</v>
      </c>
      <c r="F111" t="s">
        <v>701</v>
      </c>
      <c r="G111" s="186">
        <f ca="1">+'[45]IMF IIPTable for report'!T121</f>
        <v>14845706.9025</v>
      </c>
      <c r="H111" s="186">
        <f ca="1">+'[45]IMF IIPTable for report'!V121</f>
        <v>11380464.497500001</v>
      </c>
      <c r="I111" s="186">
        <f ca="1">+'[45]IMF IIPTable for report'!W121</f>
        <v>10351582.588333335</v>
      </c>
      <c r="J111" s="187">
        <f t="shared" ca="1" si="1"/>
        <v>-9.0407725395803051E-2</v>
      </c>
      <c r="L111" s="195"/>
      <c r="M111" s="195"/>
    </row>
    <row r="112" spans="1:31" s="173" customFormat="1" ht="15" x14ac:dyDescent="0.25">
      <c r="A112" s="171"/>
      <c r="B112" s="171" t="s">
        <v>747</v>
      </c>
      <c r="C112" s="171" t="s">
        <v>748</v>
      </c>
      <c r="D112" s="171" t="s">
        <v>966</v>
      </c>
      <c r="E112" s="171" t="s">
        <v>967</v>
      </c>
      <c r="F112" t="s">
        <v>702</v>
      </c>
      <c r="G112" s="186">
        <f ca="1">+'[45]IMF IIPTable for report'!T122</f>
        <v>0</v>
      </c>
      <c r="H112" s="186">
        <f ca="1">+'[45]IMF IIPTable for report'!V122</f>
        <v>0</v>
      </c>
      <c r="I112" s="186">
        <f ca="1">+'[45]IMF IIPTable for report'!W122</f>
        <v>0</v>
      </c>
      <c r="J112" s="187" t="str">
        <f t="shared" ca="1" si="1"/>
        <v>-</v>
      </c>
      <c r="K112" s="178"/>
      <c r="L112" s="196"/>
      <c r="M112" s="196"/>
      <c r="N112" s="178"/>
      <c r="O112" s="178"/>
      <c r="P112" s="178"/>
      <c r="Q112" s="178"/>
      <c r="R112" s="178"/>
      <c r="S112" s="178"/>
      <c r="T112" s="178"/>
      <c r="U112" s="178"/>
      <c r="V112" s="178"/>
      <c r="AE112" s="172"/>
    </row>
    <row r="113" spans="1:31" ht="19.5" customHeight="1" x14ac:dyDescent="0.25">
      <c r="B113" s="165" t="s">
        <v>747</v>
      </c>
      <c r="C113" s="165" t="s">
        <v>748</v>
      </c>
      <c r="D113" s="165" t="s">
        <v>968</v>
      </c>
      <c r="E113" s="165" t="s">
        <v>969</v>
      </c>
      <c r="F113" t="s">
        <v>703</v>
      </c>
      <c r="G113" s="186">
        <f ca="1">+'[45]IMF IIPTable for report'!T125</f>
        <v>14794406.9025</v>
      </c>
      <c r="H113" s="186">
        <f ca="1">+'[45]IMF IIPTable for report'!V125</f>
        <v>11380464.497500001</v>
      </c>
      <c r="I113" s="186">
        <f ca="1">+'[45]IMF IIPTable for report'!W125</f>
        <v>10351582.588333335</v>
      </c>
      <c r="J113" s="187">
        <f t="shared" ca="1" si="1"/>
        <v>-9.0407725395803051E-2</v>
      </c>
      <c r="L113" s="195"/>
      <c r="M113" s="195"/>
    </row>
    <row r="114" spans="1:31" ht="15" x14ac:dyDescent="0.25">
      <c r="B114" s="165" t="s">
        <v>747</v>
      </c>
      <c r="C114" s="165" t="s">
        <v>748</v>
      </c>
      <c r="D114" s="165" t="s">
        <v>970</v>
      </c>
      <c r="E114" s="165" t="s">
        <v>971</v>
      </c>
      <c r="F114" t="s">
        <v>704</v>
      </c>
      <c r="G114" s="186">
        <f ca="1">+'[45]IMF IIPTable for report'!T128</f>
        <v>0</v>
      </c>
      <c r="H114" s="186">
        <f ca="1">+'[45]IMF IIPTable for report'!V128</f>
        <v>0</v>
      </c>
      <c r="I114" s="186">
        <f ca="1">+'[45]IMF IIPTable for report'!W128</f>
        <v>0</v>
      </c>
      <c r="J114" s="187" t="str">
        <f t="shared" ca="1" si="1"/>
        <v>-</v>
      </c>
      <c r="L114" s="195"/>
      <c r="M114" s="195"/>
    </row>
    <row r="115" spans="1:31" ht="15" x14ac:dyDescent="0.25">
      <c r="B115" s="165" t="s">
        <v>747</v>
      </c>
      <c r="C115" s="165" t="s">
        <v>748</v>
      </c>
      <c r="D115" s="165" t="s">
        <v>972</v>
      </c>
      <c r="E115" s="165" t="s">
        <v>973</v>
      </c>
      <c r="F115" t="s">
        <v>705</v>
      </c>
      <c r="G115" s="186">
        <f ca="1">+'[45]IMF IIPTable for report'!T131</f>
        <v>51300</v>
      </c>
      <c r="H115" s="186">
        <f ca="1">+'[45]IMF IIPTable for report'!V131</f>
        <v>0</v>
      </c>
      <c r="I115" s="186">
        <f ca="1">+'[45]IMF IIPTable for report'!W131</f>
        <v>0</v>
      </c>
      <c r="J115" s="187" t="str">
        <f t="shared" ca="1" si="1"/>
        <v>-</v>
      </c>
      <c r="L115" s="195"/>
      <c r="M115" s="195"/>
    </row>
    <row r="116" spans="1:31" ht="23.25" hidden="1" x14ac:dyDescent="0.35">
      <c r="B116" s="165" t="s">
        <v>747</v>
      </c>
      <c r="C116" s="165" t="s">
        <v>748</v>
      </c>
      <c r="D116" s="165" t="s">
        <v>974</v>
      </c>
      <c r="E116" s="165" t="s">
        <v>975</v>
      </c>
      <c r="F116" s="26" t="s">
        <v>668</v>
      </c>
      <c r="G116" s="186">
        <f ca="1">+'[45]IMF IIPTable for report'!T132</f>
        <v>21172</v>
      </c>
      <c r="H116" s="186">
        <f ca="1">+'[45]IMF IIPTable for report'!V132</f>
        <v>0</v>
      </c>
      <c r="I116" s="186">
        <f ca="1">+'[45]IMF IIPTable for report'!W132</f>
        <v>0</v>
      </c>
      <c r="J116" s="187" t="str">
        <f t="shared" ca="1" si="1"/>
        <v>-</v>
      </c>
      <c r="L116" s="195"/>
      <c r="M116" s="195"/>
    </row>
    <row r="117" spans="1:31" ht="23.25" hidden="1" x14ac:dyDescent="0.35">
      <c r="B117" s="165" t="s">
        <v>747</v>
      </c>
      <c r="C117" s="165" t="s">
        <v>748</v>
      </c>
      <c r="D117" s="165" t="s">
        <v>976</v>
      </c>
      <c r="E117" s="165" t="s">
        <v>977</v>
      </c>
      <c r="F117" s="26" t="s">
        <v>669</v>
      </c>
      <c r="G117" s="186">
        <f ca="1">+'[45]IMF IIPTable for report'!T133</f>
        <v>30128</v>
      </c>
      <c r="H117" s="186">
        <f ca="1">+'[45]IMF IIPTable for report'!V133</f>
        <v>0</v>
      </c>
      <c r="I117" s="186">
        <f ca="1">+'[45]IMF IIPTable for report'!W133</f>
        <v>0</v>
      </c>
      <c r="J117" s="187" t="str">
        <f t="shared" ca="1" si="1"/>
        <v>-</v>
      </c>
      <c r="L117" s="195"/>
      <c r="M117" s="195"/>
    </row>
    <row r="118" spans="1:31" ht="23.25" hidden="1" x14ac:dyDescent="0.35">
      <c r="B118" s="165" t="s">
        <v>747</v>
      </c>
      <c r="C118" s="165" t="s">
        <v>748</v>
      </c>
      <c r="D118" s="165" t="s">
        <v>978</v>
      </c>
      <c r="E118" s="165" t="s">
        <v>979</v>
      </c>
      <c r="F118" s="26" t="s">
        <v>651</v>
      </c>
      <c r="G118" s="186">
        <f ca="1">+'[45]IMF IIPTable for report'!T134</f>
        <v>0</v>
      </c>
      <c r="H118" s="186">
        <f ca="1">+'[45]IMF IIPTable for report'!V134</f>
        <v>0</v>
      </c>
      <c r="I118" s="186">
        <f ca="1">+'[45]IMF IIPTable for report'!W134</f>
        <v>0</v>
      </c>
      <c r="J118" s="187" t="str">
        <f t="shared" ca="1" si="1"/>
        <v>-</v>
      </c>
      <c r="L118" s="195"/>
      <c r="M118" s="195"/>
    </row>
    <row r="119" spans="1:31" s="176" customFormat="1" ht="23.25" hidden="1" x14ac:dyDescent="0.35">
      <c r="A119" s="174"/>
      <c r="B119" s="174" t="s">
        <v>747</v>
      </c>
      <c r="C119" s="174" t="s">
        <v>748</v>
      </c>
      <c r="D119" s="174" t="s">
        <v>980</v>
      </c>
      <c r="E119" s="174" t="s">
        <v>981</v>
      </c>
      <c r="F119" s="26" t="s">
        <v>678</v>
      </c>
      <c r="G119" s="186">
        <f ca="1">+'[45]IMF IIPTable for report'!T135</f>
        <v>0</v>
      </c>
      <c r="H119" s="186">
        <f ca="1">+'[45]IMF IIPTable for report'!V135</f>
        <v>0</v>
      </c>
      <c r="I119" s="186">
        <f ca="1">+'[45]IMF IIPTable for report'!W135</f>
        <v>0</v>
      </c>
      <c r="J119" s="187" t="str">
        <f t="shared" ca="1" si="1"/>
        <v>-</v>
      </c>
      <c r="K119" s="197"/>
      <c r="L119" s="198"/>
      <c r="M119" s="198"/>
      <c r="N119" s="197"/>
      <c r="O119" s="197"/>
      <c r="P119" s="197"/>
      <c r="Q119" s="197"/>
      <c r="R119" s="197"/>
      <c r="S119" s="197"/>
      <c r="T119" s="197"/>
      <c r="U119" s="197"/>
      <c r="V119" s="197"/>
      <c r="AE119" s="175"/>
    </row>
    <row r="120" spans="1:31" s="176" customFormat="1" ht="23.25" hidden="1" x14ac:dyDescent="0.35">
      <c r="A120" s="174"/>
      <c r="B120" s="174" t="s">
        <v>747</v>
      </c>
      <c r="C120" s="174" t="s">
        <v>748</v>
      </c>
      <c r="D120" s="174" t="s">
        <v>982</v>
      </c>
      <c r="E120" s="174" t="s">
        <v>983</v>
      </c>
      <c r="F120" s="26" t="s">
        <v>679</v>
      </c>
      <c r="G120" s="186">
        <f ca="1">+'[45]IMF IIPTable for report'!T136</f>
        <v>0</v>
      </c>
      <c r="H120" s="186">
        <f ca="1">+'[45]IMF IIPTable for report'!V136</f>
        <v>0</v>
      </c>
      <c r="I120" s="186">
        <f ca="1">+'[45]IMF IIPTable for report'!W136</f>
        <v>0</v>
      </c>
      <c r="J120" s="187" t="str">
        <f t="shared" ca="1" si="1"/>
        <v>-</v>
      </c>
      <c r="K120" s="197"/>
      <c r="L120" s="198"/>
      <c r="M120" s="198"/>
      <c r="N120" s="197"/>
      <c r="O120" s="197"/>
      <c r="P120" s="197"/>
      <c r="Q120" s="197"/>
      <c r="R120" s="197"/>
      <c r="S120" s="197"/>
      <c r="T120" s="197"/>
      <c r="U120" s="197"/>
      <c r="V120" s="197"/>
      <c r="AE120" s="175"/>
    </row>
    <row r="121" spans="1:31" ht="46.5" hidden="1" x14ac:dyDescent="0.35">
      <c r="B121" s="165" t="s">
        <v>747</v>
      </c>
      <c r="C121" s="165" t="s">
        <v>748</v>
      </c>
      <c r="D121" s="165" t="s">
        <v>984</v>
      </c>
      <c r="E121" s="165" t="s">
        <v>985</v>
      </c>
      <c r="F121" s="26" t="s">
        <v>672</v>
      </c>
      <c r="G121" s="186">
        <f ca="1">+'[45]IMF IIPTable for report'!T137</f>
        <v>51300</v>
      </c>
      <c r="H121" s="186">
        <f ca="1">+'[45]IMF IIPTable for report'!V137</f>
        <v>0</v>
      </c>
      <c r="I121" s="186">
        <f ca="1">+'[45]IMF IIPTable for report'!W137</f>
        <v>0</v>
      </c>
      <c r="J121" s="187" t="str">
        <f t="shared" ca="1" si="1"/>
        <v>-</v>
      </c>
      <c r="L121" s="195"/>
      <c r="M121" s="195"/>
    </row>
    <row r="122" spans="1:31" s="176" customFormat="1" ht="23.25" hidden="1" x14ac:dyDescent="0.35">
      <c r="A122" s="174"/>
      <c r="B122" s="174" t="s">
        <v>747</v>
      </c>
      <c r="C122" s="174" t="s">
        <v>748</v>
      </c>
      <c r="D122" s="174" t="s">
        <v>986</v>
      </c>
      <c r="E122" s="174" t="s">
        <v>987</v>
      </c>
      <c r="F122" s="26" t="s">
        <v>678</v>
      </c>
      <c r="G122" s="186">
        <f ca="1">+'[45]IMF IIPTable for report'!T138</f>
        <v>21172</v>
      </c>
      <c r="H122" s="186">
        <f ca="1">+'[45]IMF IIPTable for report'!V138</f>
        <v>0</v>
      </c>
      <c r="I122" s="186">
        <f ca="1">+'[45]IMF IIPTable for report'!W138</f>
        <v>0</v>
      </c>
      <c r="J122" s="187" t="str">
        <f t="shared" ca="1" si="1"/>
        <v>-</v>
      </c>
      <c r="K122" s="197"/>
      <c r="L122" s="198"/>
      <c r="M122" s="198"/>
      <c r="N122" s="197"/>
      <c r="O122" s="197"/>
      <c r="P122" s="197"/>
      <c r="Q122" s="197"/>
      <c r="R122" s="197"/>
      <c r="S122" s="197"/>
      <c r="T122" s="197"/>
      <c r="U122" s="197"/>
      <c r="V122" s="197"/>
      <c r="AE122" s="175"/>
    </row>
    <row r="123" spans="1:31" s="176" customFormat="1" ht="23.25" hidden="1" x14ac:dyDescent="0.35">
      <c r="A123" s="174"/>
      <c r="B123" s="174" t="s">
        <v>747</v>
      </c>
      <c r="C123" s="174" t="s">
        <v>748</v>
      </c>
      <c r="D123" s="174" t="s">
        <v>988</v>
      </c>
      <c r="E123" s="174" t="s">
        <v>989</v>
      </c>
      <c r="F123" s="26" t="s">
        <v>679</v>
      </c>
      <c r="G123" s="186">
        <f ca="1">+'[45]IMF IIPTable for report'!T139</f>
        <v>30128</v>
      </c>
      <c r="H123" s="186">
        <f ca="1">+'[45]IMF IIPTable for report'!V139</f>
        <v>0</v>
      </c>
      <c r="I123" s="186">
        <f ca="1">+'[45]IMF IIPTable for report'!W139</f>
        <v>0</v>
      </c>
      <c r="J123" s="187" t="str">
        <f t="shared" ca="1" si="1"/>
        <v>-</v>
      </c>
      <c r="K123" s="197"/>
      <c r="L123" s="198"/>
      <c r="M123" s="198"/>
      <c r="N123" s="197"/>
      <c r="O123" s="197"/>
      <c r="P123" s="197"/>
      <c r="Q123" s="197"/>
      <c r="R123" s="197"/>
      <c r="S123" s="197"/>
      <c r="T123" s="197"/>
      <c r="U123" s="197"/>
      <c r="V123" s="197"/>
      <c r="AE123" s="175"/>
    </row>
    <row r="124" spans="1:31" ht="15" x14ac:dyDescent="0.25">
      <c r="B124" s="165" t="s">
        <v>747</v>
      </c>
      <c r="C124" s="165" t="s">
        <v>748</v>
      </c>
      <c r="D124" s="165" t="s">
        <v>990</v>
      </c>
      <c r="E124" s="165" t="s">
        <v>991</v>
      </c>
      <c r="F124" s="47" t="s">
        <v>654</v>
      </c>
      <c r="G124" s="190" t="str">
        <f ca="1">+'[45]IMF IIPTable for report'!T140</f>
        <v>n.a.</v>
      </c>
      <c r="H124" s="190" t="str">
        <f ca="1">+'[45]IMF IIPTable for report'!V140</f>
        <v>n.a.</v>
      </c>
      <c r="I124" s="190" t="str">
        <f ca="1">+'[45]IMF IIPTable for report'!W140</f>
        <v>n.a.</v>
      </c>
      <c r="J124" s="185" t="str">
        <f t="shared" ca="1" si="1"/>
        <v>-</v>
      </c>
      <c r="L124" s="195"/>
      <c r="M124" s="195"/>
    </row>
    <row r="125" spans="1:31" s="176" customFormat="1" ht="23.25" hidden="1" x14ac:dyDescent="0.35">
      <c r="A125" s="174"/>
      <c r="B125" s="174" t="s">
        <v>747</v>
      </c>
      <c r="C125" s="174" t="s">
        <v>748</v>
      </c>
      <c r="D125" s="174" t="s">
        <v>992</v>
      </c>
      <c r="E125" s="174" t="s">
        <v>993</v>
      </c>
      <c r="F125" s="26" t="s">
        <v>655</v>
      </c>
      <c r="G125" s="186">
        <f ca="1">+'[45]IMF IIPTable for report'!T141</f>
        <v>0</v>
      </c>
      <c r="H125" s="186">
        <f ca="1">+'[45]IMF IIPTable for report'!V141</f>
        <v>0</v>
      </c>
      <c r="I125" s="186">
        <f ca="1">+'[45]IMF IIPTable for report'!W141</f>
        <v>0</v>
      </c>
      <c r="J125" s="187" t="str">
        <f t="shared" ca="1" si="1"/>
        <v>-</v>
      </c>
      <c r="K125" s="197"/>
      <c r="L125" s="198"/>
      <c r="M125" s="198"/>
      <c r="N125" s="197"/>
      <c r="O125" s="197"/>
      <c r="P125" s="197"/>
      <c r="Q125" s="197"/>
      <c r="R125" s="197"/>
      <c r="S125" s="197"/>
      <c r="T125" s="197"/>
      <c r="U125" s="197"/>
      <c r="V125" s="197"/>
      <c r="AE125" s="175"/>
    </row>
    <row r="126" spans="1:31" ht="46.5" hidden="1" x14ac:dyDescent="0.35">
      <c r="B126" s="165" t="s">
        <v>747</v>
      </c>
      <c r="C126" s="165" t="s">
        <v>748</v>
      </c>
      <c r="D126" s="165" t="s">
        <v>994</v>
      </c>
      <c r="E126" s="165" t="s">
        <v>995</v>
      </c>
      <c r="F126" s="26" t="s">
        <v>706</v>
      </c>
      <c r="G126" s="186">
        <f ca="1">+'[45]IMF IIPTable for report'!T142</f>
        <v>0</v>
      </c>
      <c r="H126" s="186">
        <f ca="1">+'[45]IMF IIPTable for report'!V142</f>
        <v>0</v>
      </c>
      <c r="I126" s="186">
        <f ca="1">+'[45]IMF IIPTable for report'!W142</f>
        <v>0</v>
      </c>
      <c r="J126" s="187" t="str">
        <f t="shared" ca="1" si="1"/>
        <v>-</v>
      </c>
      <c r="L126" s="195"/>
      <c r="M126" s="195"/>
    </row>
    <row r="127" spans="1:31" ht="23.25" hidden="1" x14ac:dyDescent="0.35">
      <c r="B127" s="165" t="s">
        <v>747</v>
      </c>
      <c r="C127" s="165" t="s">
        <v>748</v>
      </c>
      <c r="D127" s="165" t="s">
        <v>996</v>
      </c>
      <c r="E127" s="165" t="s">
        <v>997</v>
      </c>
      <c r="F127" s="26" t="s">
        <v>657</v>
      </c>
      <c r="G127" s="186">
        <f ca="1">+'[45]IMF IIPTable for report'!T143</f>
        <v>0</v>
      </c>
      <c r="H127" s="186">
        <f ca="1">+'[45]IMF IIPTable for report'!V143</f>
        <v>0</v>
      </c>
      <c r="I127" s="186">
        <f ca="1">+'[45]IMF IIPTable for report'!W143</f>
        <v>0</v>
      </c>
      <c r="J127" s="187" t="str">
        <f t="shared" ca="1" si="1"/>
        <v>-</v>
      </c>
      <c r="L127" s="195"/>
      <c r="M127" s="195"/>
    </row>
    <row r="128" spans="1:31" ht="23.25" hidden="1" x14ac:dyDescent="0.35">
      <c r="B128" s="165" t="s">
        <v>747</v>
      </c>
      <c r="C128" s="165" t="s">
        <v>748</v>
      </c>
      <c r="D128" s="165" t="s">
        <v>998</v>
      </c>
      <c r="E128" s="165" t="s">
        <v>999</v>
      </c>
      <c r="F128" s="26" t="s">
        <v>658</v>
      </c>
      <c r="G128" s="186">
        <f ca="1">+'[45]IMF IIPTable for report'!T144</f>
        <v>0</v>
      </c>
      <c r="H128" s="186">
        <f ca="1">+'[45]IMF IIPTable for report'!V144</f>
        <v>0</v>
      </c>
      <c r="I128" s="186">
        <f ca="1">+'[45]IMF IIPTable for report'!W144</f>
        <v>0</v>
      </c>
      <c r="J128" s="187" t="str">
        <f t="shared" ca="1" si="1"/>
        <v>-</v>
      </c>
      <c r="L128" s="195"/>
      <c r="M128" s="195"/>
    </row>
    <row r="129" spans="1:31" s="176" customFormat="1" ht="23.25" hidden="1" x14ac:dyDescent="0.35">
      <c r="A129" s="174"/>
      <c r="B129" s="174" t="s">
        <v>747</v>
      </c>
      <c r="C129" s="174" t="s">
        <v>748</v>
      </c>
      <c r="D129" s="174" t="s">
        <v>1000</v>
      </c>
      <c r="E129" s="174" t="s">
        <v>1001</v>
      </c>
      <c r="F129" s="26" t="s">
        <v>659</v>
      </c>
      <c r="G129" s="186">
        <f ca="1">+'[45]IMF IIPTable for report'!T145</f>
        <v>0</v>
      </c>
      <c r="H129" s="186">
        <f ca="1">+'[45]IMF IIPTable for report'!V145</f>
        <v>0</v>
      </c>
      <c r="I129" s="186">
        <f ca="1">+'[45]IMF IIPTable for report'!W145</f>
        <v>0</v>
      </c>
      <c r="J129" s="187" t="str">
        <f t="shared" ca="1" si="1"/>
        <v>-</v>
      </c>
      <c r="K129" s="197"/>
      <c r="L129" s="198"/>
      <c r="M129" s="198"/>
      <c r="N129" s="197"/>
      <c r="O129" s="197"/>
      <c r="P129" s="197"/>
      <c r="Q129" s="197"/>
      <c r="R129" s="197"/>
      <c r="S129" s="197"/>
      <c r="T129" s="197"/>
      <c r="U129" s="197"/>
      <c r="V129" s="197"/>
      <c r="AE129" s="175"/>
    </row>
    <row r="130" spans="1:31" s="176" customFormat="1" ht="46.5" hidden="1" x14ac:dyDescent="0.35">
      <c r="A130" s="174"/>
      <c r="B130" s="174" t="s">
        <v>747</v>
      </c>
      <c r="C130" s="174" t="s">
        <v>748</v>
      </c>
      <c r="D130" s="174" t="s">
        <v>1002</v>
      </c>
      <c r="E130" s="174" t="s">
        <v>1003</v>
      </c>
      <c r="F130" s="26" t="s">
        <v>660</v>
      </c>
      <c r="G130" s="186">
        <f ca="1">+'[45]IMF IIPTable for report'!T146</f>
        <v>0</v>
      </c>
      <c r="H130" s="186">
        <f ca="1">+'[45]IMF IIPTable for report'!V146</f>
        <v>0</v>
      </c>
      <c r="I130" s="186">
        <f ca="1">+'[45]IMF IIPTable for report'!W146</f>
        <v>0</v>
      </c>
      <c r="J130" s="187" t="str">
        <f t="shared" ca="1" si="1"/>
        <v>-</v>
      </c>
      <c r="K130" s="197"/>
      <c r="L130" s="198"/>
      <c r="M130" s="198"/>
      <c r="N130" s="197"/>
      <c r="O130" s="197"/>
      <c r="P130" s="197"/>
      <c r="Q130" s="197"/>
      <c r="R130" s="197"/>
      <c r="S130" s="197"/>
      <c r="T130" s="197"/>
      <c r="U130" s="197"/>
      <c r="V130" s="197"/>
      <c r="AE130" s="175"/>
    </row>
    <row r="131" spans="1:31" ht="15" x14ac:dyDescent="0.25">
      <c r="B131" s="165" t="s">
        <v>747</v>
      </c>
      <c r="C131" s="165" t="s">
        <v>748</v>
      </c>
      <c r="D131" s="165" t="s">
        <v>1004</v>
      </c>
      <c r="E131" s="165" t="s">
        <v>1005</v>
      </c>
      <c r="F131" s="29" t="s">
        <v>707</v>
      </c>
      <c r="G131" s="183">
        <f ca="1">+'[45]IMF IIPTable for report'!T147</f>
        <v>64164787.350018561</v>
      </c>
      <c r="H131" s="183">
        <f ca="1">+'[45]IMF IIPTable for report'!V147</f>
        <v>79010437.534725472</v>
      </c>
      <c r="I131" s="183">
        <f ca="1">+'[45]IMF IIPTable for report'!W147</f>
        <v>74142803.87377359</v>
      </c>
      <c r="J131" s="185">
        <f t="shared" ca="1" si="1"/>
        <v>-6.1607476338965135E-2</v>
      </c>
      <c r="L131" s="195"/>
      <c r="M131" s="195"/>
    </row>
    <row r="132" spans="1:31" ht="15" x14ac:dyDescent="0.25">
      <c r="B132" s="165" t="s">
        <v>747</v>
      </c>
      <c r="C132" s="165" t="s">
        <v>748</v>
      </c>
      <c r="D132" s="165" t="s">
        <v>1006</v>
      </c>
      <c r="E132" s="165" t="s">
        <v>1007</v>
      </c>
      <c r="F132" t="s">
        <v>708</v>
      </c>
      <c r="G132" s="186">
        <f ca="1">+'[45]IMF IIPTable for report'!T148</f>
        <v>0</v>
      </c>
      <c r="H132" s="186">
        <f ca="1">+'[45]IMF IIPTable for report'!V148</f>
        <v>0</v>
      </c>
      <c r="I132" s="186">
        <f ca="1">+'[45]IMF IIPTable for report'!W148</f>
        <v>0</v>
      </c>
      <c r="J132" s="187" t="str">
        <f t="shared" ca="1" si="1"/>
        <v>-</v>
      </c>
      <c r="L132" s="195"/>
      <c r="M132" s="195"/>
    </row>
    <row r="133" spans="1:31" ht="15" x14ac:dyDescent="0.25">
      <c r="B133" s="165" t="s">
        <v>747</v>
      </c>
      <c r="C133" s="165" t="s">
        <v>748</v>
      </c>
      <c r="D133" s="165" t="s">
        <v>1008</v>
      </c>
      <c r="E133" s="165" t="s">
        <v>1009</v>
      </c>
      <c r="F133" t="s">
        <v>709</v>
      </c>
      <c r="G133" s="186">
        <f ca="1">+'[45]IMF IIPTable for report'!T149</f>
        <v>44656933.264926665</v>
      </c>
      <c r="H133" s="186">
        <f ca="1">+'[45]IMF IIPTable for report'!V149</f>
        <v>47629856.655403346</v>
      </c>
      <c r="I133" s="186">
        <f ca="1">+'[45]IMF IIPTable for report'!W149</f>
        <v>42722176.504600003</v>
      </c>
      <c r="J133" s="187">
        <f t="shared" ref="J133:J190" ca="1" si="2">IFERROR((I133-H133)/H133,"-")</f>
        <v>-0.10303789461954203</v>
      </c>
      <c r="L133" s="195"/>
      <c r="M133" s="195"/>
    </row>
    <row r="134" spans="1:31" s="176" customFormat="1" ht="15" x14ac:dyDescent="0.25">
      <c r="A134" s="174"/>
      <c r="B134" s="174" t="s">
        <v>747</v>
      </c>
      <c r="C134" s="174" t="s">
        <v>748</v>
      </c>
      <c r="D134" s="174" t="s">
        <v>1010</v>
      </c>
      <c r="E134" s="174" t="s">
        <v>1011</v>
      </c>
      <c r="F134" t="s">
        <v>666</v>
      </c>
      <c r="G134" s="186">
        <f ca="1">+'[45]IMF IIPTable for report'!T150</f>
        <v>0</v>
      </c>
      <c r="H134" s="186">
        <f ca="1">+'[45]IMF IIPTable for report'!V150</f>
        <v>0</v>
      </c>
      <c r="I134" s="186">
        <f ca="1">+'[45]IMF IIPTable for report'!W150</f>
        <v>0</v>
      </c>
      <c r="J134" s="187" t="str">
        <f t="shared" ca="1" si="2"/>
        <v>-</v>
      </c>
      <c r="K134" s="197"/>
      <c r="L134" s="198"/>
      <c r="M134" s="198"/>
      <c r="N134" s="197"/>
      <c r="O134" s="197"/>
      <c r="P134" s="197"/>
      <c r="Q134" s="197"/>
      <c r="R134" s="197"/>
      <c r="S134" s="197"/>
      <c r="T134" s="197"/>
      <c r="U134" s="197"/>
      <c r="V134" s="197"/>
      <c r="AE134" s="175"/>
    </row>
    <row r="135" spans="1:31" ht="16.5" customHeight="1" x14ac:dyDescent="0.25">
      <c r="B135" s="165" t="s">
        <v>747</v>
      </c>
      <c r="C135" s="165" t="s">
        <v>748</v>
      </c>
      <c r="D135" s="165" t="s">
        <v>1012</v>
      </c>
      <c r="E135" s="165" t="s">
        <v>1013</v>
      </c>
      <c r="F135" t="s">
        <v>667</v>
      </c>
      <c r="G135" s="186">
        <f ca="1">+'[45]IMF IIPTable for report'!T151</f>
        <v>44654082.926666662</v>
      </c>
      <c r="H135" s="186">
        <f ca="1">+'[45]IMF IIPTable for report'!V151</f>
        <v>47622249.500833347</v>
      </c>
      <c r="I135" s="186">
        <f ca="1">+'[45]IMF IIPTable for report'!W151</f>
        <v>42712381.297500007</v>
      </c>
      <c r="J135" s="187">
        <f t="shared" ca="1" si="2"/>
        <v>-0.10310029985558372</v>
      </c>
      <c r="L135" s="195"/>
      <c r="M135" s="195"/>
    </row>
    <row r="136" spans="1:31" ht="15" x14ac:dyDescent="0.25">
      <c r="B136" s="165" t="s">
        <v>747</v>
      </c>
      <c r="C136" s="165" t="s">
        <v>748</v>
      </c>
      <c r="D136" s="165" t="s">
        <v>1014</v>
      </c>
      <c r="E136" s="165" t="s">
        <v>1015</v>
      </c>
      <c r="F136" t="s">
        <v>670</v>
      </c>
      <c r="G136" s="186">
        <f ca="1">+'[45]IMF IIPTable for report'!T152</f>
        <v>0</v>
      </c>
      <c r="H136" s="186">
        <f ca="1">+'[45]IMF IIPTable for report'!V152</f>
        <v>0</v>
      </c>
      <c r="I136" s="186">
        <f ca="1">+'[45]IMF IIPTable for report'!W152</f>
        <v>0</v>
      </c>
      <c r="J136" s="187" t="str">
        <f t="shared" ca="1" si="2"/>
        <v>-</v>
      </c>
      <c r="L136" s="195"/>
      <c r="M136" s="195"/>
    </row>
    <row r="137" spans="1:31" ht="15" x14ac:dyDescent="0.25">
      <c r="B137" s="165" t="s">
        <v>747</v>
      </c>
      <c r="C137" s="165" t="s">
        <v>748</v>
      </c>
      <c r="D137" s="165" t="s">
        <v>1016</v>
      </c>
      <c r="E137" s="165" t="s">
        <v>1017</v>
      </c>
      <c r="F137" t="s">
        <v>671</v>
      </c>
      <c r="G137" s="186">
        <f ca="1">+'[45]IMF IIPTable for report'!T155</f>
        <v>2850.33826</v>
      </c>
      <c r="H137" s="186">
        <f ca="1">+'[45]IMF IIPTable for report'!V155</f>
        <v>7607.1545700000006</v>
      </c>
      <c r="I137" s="186">
        <f ca="1">+'[45]IMF IIPTable for report'!W155</f>
        <v>9795.2070999999996</v>
      </c>
      <c r="J137" s="187">
        <f t="shared" ca="1" si="2"/>
        <v>0.28763087562712675</v>
      </c>
      <c r="L137" s="195"/>
      <c r="M137" s="195"/>
    </row>
    <row r="138" spans="1:31" ht="15" x14ac:dyDescent="0.25">
      <c r="B138" s="165" t="s">
        <v>747</v>
      </c>
      <c r="C138" s="165" t="s">
        <v>748</v>
      </c>
      <c r="D138" s="165" t="s">
        <v>1018</v>
      </c>
      <c r="E138" s="165" t="s">
        <v>1019</v>
      </c>
      <c r="F138" t="s">
        <v>651</v>
      </c>
      <c r="G138" s="186">
        <f ca="1">+'[45]IMF IIPTable for report'!T156</f>
        <v>2850.33826</v>
      </c>
      <c r="H138" s="186">
        <f ca="1">+'[45]IMF IIPTable for report'!V156</f>
        <v>7607.1545700000006</v>
      </c>
      <c r="I138" s="186">
        <f ca="1">+'[45]IMF IIPTable for report'!W156</f>
        <v>9795.2070999999996</v>
      </c>
      <c r="J138" s="187">
        <f t="shared" ca="1" si="2"/>
        <v>0.28763087562712675</v>
      </c>
      <c r="L138" s="195"/>
      <c r="M138" s="195"/>
    </row>
    <row r="139" spans="1:31" ht="18.75" customHeight="1" x14ac:dyDescent="0.25">
      <c r="B139" s="165" t="s">
        <v>747</v>
      </c>
      <c r="C139" s="165" t="s">
        <v>748</v>
      </c>
      <c r="D139" s="165" t="s">
        <v>1020</v>
      </c>
      <c r="E139" s="165" t="s">
        <v>1021</v>
      </c>
      <c r="F139" t="s">
        <v>652</v>
      </c>
      <c r="G139" s="186">
        <f ca="1">+'[45]IMF IIPTable for report'!T157</f>
        <v>0</v>
      </c>
      <c r="H139" s="186">
        <f ca="1">+'[45]IMF IIPTable for report'!V157</f>
        <v>0</v>
      </c>
      <c r="I139" s="186">
        <f ca="1">+'[45]IMF IIPTable for report'!W157</f>
        <v>0</v>
      </c>
      <c r="J139" s="187" t="str">
        <f t="shared" ca="1" si="2"/>
        <v>-</v>
      </c>
      <c r="L139" s="195"/>
      <c r="M139" s="195"/>
    </row>
    <row r="140" spans="1:31" ht="15" x14ac:dyDescent="0.25">
      <c r="B140" s="165" t="s">
        <v>747</v>
      </c>
      <c r="C140" s="165" t="s">
        <v>748</v>
      </c>
      <c r="D140" s="165" t="s">
        <v>1022</v>
      </c>
      <c r="E140" s="165" t="s">
        <v>1023</v>
      </c>
      <c r="F140" t="s">
        <v>665</v>
      </c>
      <c r="G140" s="186">
        <f ca="1">+'[45]IMF IIPTable for report'!T164</f>
        <v>15001560.80340131</v>
      </c>
      <c r="H140" s="186">
        <f ca="1">+'[45]IMF IIPTable for report'!V164</f>
        <v>13392531.770921055</v>
      </c>
      <c r="I140" s="186">
        <f ca="1">+'[45]IMF IIPTable for report'!W164</f>
        <v>16375885.45894737</v>
      </c>
      <c r="J140" s="187">
        <f t="shared" ca="1" si="2"/>
        <v>0.22276248726204351</v>
      </c>
      <c r="L140" s="195"/>
      <c r="M140" s="195"/>
    </row>
    <row r="141" spans="1:31" s="176" customFormat="1" ht="15" x14ac:dyDescent="0.25">
      <c r="A141" s="174"/>
      <c r="B141" s="174" t="s">
        <v>747</v>
      </c>
      <c r="C141" s="174" t="s">
        <v>748</v>
      </c>
      <c r="D141" s="174" t="s">
        <v>1024</v>
      </c>
      <c r="E141" s="174" t="s">
        <v>1025</v>
      </c>
      <c r="F141" t="s">
        <v>666</v>
      </c>
      <c r="G141" s="186">
        <f ca="1">+'[45]IMF IIPTable for report'!T165</f>
        <v>0</v>
      </c>
      <c r="H141" s="186">
        <f ca="1">+'[45]IMF IIPTable for report'!V165</f>
        <v>0</v>
      </c>
      <c r="I141" s="186">
        <f ca="1">+'[45]IMF IIPTable for report'!W165</f>
        <v>0</v>
      </c>
      <c r="J141" s="187" t="str">
        <f t="shared" ca="1" si="2"/>
        <v>-</v>
      </c>
      <c r="K141" s="197"/>
      <c r="L141" s="198"/>
      <c r="M141" s="198"/>
      <c r="N141" s="197"/>
      <c r="O141" s="197"/>
      <c r="P141" s="197"/>
      <c r="Q141" s="197"/>
      <c r="R141" s="197"/>
      <c r="S141" s="197"/>
      <c r="T141" s="197"/>
      <c r="U141" s="197"/>
      <c r="V141" s="197"/>
      <c r="AE141" s="175"/>
    </row>
    <row r="142" spans="1:31" ht="16.5" customHeight="1" x14ac:dyDescent="0.25">
      <c r="B142" s="165" t="s">
        <v>747</v>
      </c>
      <c r="C142" s="165" t="s">
        <v>748</v>
      </c>
      <c r="D142" s="165" t="s">
        <v>1026</v>
      </c>
      <c r="E142" s="165" t="s">
        <v>1027</v>
      </c>
      <c r="F142" t="s">
        <v>667</v>
      </c>
      <c r="G142" s="186">
        <f ca="1">+'[45]IMF IIPTable for report'!T166</f>
        <v>12688836.4725</v>
      </c>
      <c r="H142" s="186">
        <f ca="1">+'[45]IMF IIPTable for report'!V166</f>
        <v>12816507.402500002</v>
      </c>
      <c r="I142" s="186">
        <f ca="1">+'[45]IMF IIPTable for report'!W166</f>
        <v>15783330.880000001</v>
      </c>
      <c r="J142" s="187">
        <f t="shared" ca="1" si="2"/>
        <v>0.23148455225183168</v>
      </c>
      <c r="L142" s="195"/>
      <c r="M142" s="195"/>
    </row>
    <row r="143" spans="1:31" ht="15" x14ac:dyDescent="0.25">
      <c r="B143" s="165" t="s">
        <v>747</v>
      </c>
      <c r="C143" s="165" t="s">
        <v>748</v>
      </c>
      <c r="D143" s="165" t="s">
        <v>1028</v>
      </c>
      <c r="E143" s="165" t="s">
        <v>1029</v>
      </c>
      <c r="F143" t="s">
        <v>670</v>
      </c>
      <c r="G143" s="186">
        <f ca="1">+'[45]IMF IIPTable for report'!T167</f>
        <v>0</v>
      </c>
      <c r="H143" s="186">
        <f ca="1">+'[45]IMF IIPTable for report'!V167</f>
        <v>0</v>
      </c>
      <c r="I143" s="186">
        <f ca="1">+'[45]IMF IIPTable for report'!W167</f>
        <v>0</v>
      </c>
      <c r="J143" s="187" t="str">
        <f t="shared" ca="1" si="2"/>
        <v>-</v>
      </c>
      <c r="L143" s="195"/>
      <c r="M143" s="195"/>
    </row>
    <row r="144" spans="1:31" ht="15" x14ac:dyDescent="0.25">
      <c r="B144" s="165" t="s">
        <v>747</v>
      </c>
      <c r="C144" s="165" t="s">
        <v>748</v>
      </c>
      <c r="D144" s="165" t="s">
        <v>1030</v>
      </c>
      <c r="E144" s="165" t="s">
        <v>1031</v>
      </c>
      <c r="F144" t="s">
        <v>671</v>
      </c>
      <c r="G144" s="186">
        <f ca="1">+'[45]IMF IIPTable for report'!T168</f>
        <v>2312724.3309013089</v>
      </c>
      <c r="H144" s="186">
        <f ca="1">+'[45]IMF IIPTable for report'!V168</f>
        <v>576024.36842105258</v>
      </c>
      <c r="I144" s="186">
        <f ca="1">+'[45]IMF IIPTable for report'!W168</f>
        <v>592554.57894736843</v>
      </c>
      <c r="J144" s="187">
        <f t="shared" ca="1" si="2"/>
        <v>2.8697068097356726E-2</v>
      </c>
      <c r="L144" s="195"/>
      <c r="M144" s="195"/>
    </row>
    <row r="145" spans="1:31" ht="15" x14ac:dyDescent="0.25">
      <c r="B145" s="165" t="s">
        <v>747</v>
      </c>
      <c r="C145" s="165" t="s">
        <v>748</v>
      </c>
      <c r="D145" s="165" t="s">
        <v>1032</v>
      </c>
      <c r="E145" s="165" t="s">
        <v>1033</v>
      </c>
      <c r="F145" t="s">
        <v>651</v>
      </c>
      <c r="G145" s="186">
        <f ca="1">+'[45]IMF IIPTable for report'!T169</f>
        <v>1776470.3309013089</v>
      </c>
      <c r="H145" s="186">
        <f ca="1">+'[45]IMF IIPTable for report'!V169</f>
        <v>0</v>
      </c>
      <c r="I145" s="186">
        <f ca="1">+'[45]IMF IIPTable for report'!W169</f>
        <v>0</v>
      </c>
      <c r="J145" s="187" t="str">
        <f t="shared" ca="1" si="2"/>
        <v>-</v>
      </c>
      <c r="L145" s="195"/>
      <c r="M145" s="195"/>
    </row>
    <row r="146" spans="1:31" ht="21" customHeight="1" x14ac:dyDescent="0.25">
      <c r="B146" s="165" t="s">
        <v>747</v>
      </c>
      <c r="C146" s="165" t="s">
        <v>748</v>
      </c>
      <c r="D146" s="165" t="s">
        <v>1034</v>
      </c>
      <c r="E146" s="165" t="s">
        <v>1035</v>
      </c>
      <c r="F146" t="s">
        <v>672</v>
      </c>
      <c r="G146" s="186">
        <f ca="1">+'[45]IMF IIPTable for report'!T170</f>
        <v>536254</v>
      </c>
      <c r="H146" s="186">
        <f ca="1">+'[45]IMF IIPTable for report'!V170</f>
        <v>576024.36842105258</v>
      </c>
      <c r="I146" s="186">
        <f ca="1">+'[45]IMF IIPTable for report'!W170</f>
        <v>592554.57894736843</v>
      </c>
      <c r="J146" s="187">
        <f t="shared" ca="1" si="2"/>
        <v>2.8697068097356726E-2</v>
      </c>
      <c r="L146" s="195"/>
      <c r="M146" s="195"/>
    </row>
    <row r="147" spans="1:31" ht="18" customHeight="1" x14ac:dyDescent="0.25">
      <c r="B147" s="165" t="s">
        <v>747</v>
      </c>
      <c r="C147" s="165" t="s">
        <v>748</v>
      </c>
      <c r="D147" s="165" t="s">
        <v>1036</v>
      </c>
      <c r="E147" s="165" t="s">
        <v>1037</v>
      </c>
      <c r="F147" t="s">
        <v>1038</v>
      </c>
      <c r="G147" s="186">
        <f ca="1">+'[45]IMF IIPTable for report'!T171</f>
        <v>2803533.52</v>
      </c>
      <c r="H147" s="186">
        <f ca="1">+'[45]IMF IIPTable for report'!V171</f>
        <v>16866537.537500001</v>
      </c>
      <c r="I147" s="186">
        <f ca="1">+'[45]IMF IIPTable for report'!W171</f>
        <v>13766995.82</v>
      </c>
      <c r="J147" s="187">
        <f t="shared" ca="1" si="2"/>
        <v>-0.18376870241498439</v>
      </c>
      <c r="L147" s="195"/>
      <c r="M147" s="195"/>
    </row>
    <row r="148" spans="1:31" s="176" customFormat="1" ht="15" hidden="1" x14ac:dyDescent="0.25">
      <c r="A148" s="174"/>
      <c r="B148" s="174" t="s">
        <v>747</v>
      </c>
      <c r="C148" s="174" t="s">
        <v>748</v>
      </c>
      <c r="D148" s="174" t="s">
        <v>1039</v>
      </c>
      <c r="E148" s="174" t="s">
        <v>1040</v>
      </c>
      <c r="F148" t="s">
        <v>677</v>
      </c>
      <c r="G148" s="186">
        <f ca="1">+'[45]IMF IIPTable for report'!T172</f>
        <v>0</v>
      </c>
      <c r="H148" s="186">
        <f ca="1">+'[45]IMF IIPTable for report'!V172</f>
        <v>0</v>
      </c>
      <c r="I148" s="186">
        <f ca="1">+'[45]IMF IIPTable for report'!W172</f>
        <v>0</v>
      </c>
      <c r="J148" s="187" t="str">
        <f t="shared" ca="1" si="2"/>
        <v>-</v>
      </c>
      <c r="K148" s="197"/>
      <c r="L148" s="198"/>
      <c r="M148" s="198"/>
      <c r="N148" s="197"/>
      <c r="O148" s="197"/>
      <c r="P148" s="197"/>
      <c r="Q148" s="197"/>
      <c r="R148" s="197"/>
      <c r="S148" s="197"/>
      <c r="T148" s="197"/>
      <c r="U148" s="197"/>
      <c r="V148" s="197"/>
      <c r="AE148" s="175"/>
    </row>
    <row r="149" spans="1:31" s="176" customFormat="1" ht="15" hidden="1" x14ac:dyDescent="0.25">
      <c r="A149" s="174"/>
      <c r="B149" s="174" t="s">
        <v>747</v>
      </c>
      <c r="C149" s="174" t="s">
        <v>748</v>
      </c>
      <c r="D149" s="174" t="s">
        <v>1041</v>
      </c>
      <c r="E149" s="174" t="s">
        <v>1042</v>
      </c>
      <c r="F149" t="s">
        <v>666</v>
      </c>
      <c r="G149" s="186">
        <f ca="1">+'[45]IMF IIPTable for report'!T173</f>
        <v>0</v>
      </c>
      <c r="H149" s="186">
        <f ca="1">+'[45]IMF IIPTable for report'!V173</f>
        <v>0</v>
      </c>
      <c r="I149" s="186">
        <f ca="1">+'[45]IMF IIPTable for report'!W173</f>
        <v>0</v>
      </c>
      <c r="J149" s="187" t="str">
        <f t="shared" ca="1" si="2"/>
        <v>-</v>
      </c>
      <c r="K149" s="197"/>
      <c r="L149" s="198"/>
      <c r="M149" s="198"/>
      <c r="N149" s="197"/>
      <c r="O149" s="197"/>
      <c r="P149" s="197"/>
      <c r="Q149" s="197"/>
      <c r="R149" s="197"/>
      <c r="S149" s="197"/>
      <c r="T149" s="197"/>
      <c r="U149" s="197"/>
      <c r="V149" s="197"/>
      <c r="AE149" s="175"/>
    </row>
    <row r="150" spans="1:31" s="176" customFormat="1" ht="15" hidden="1" x14ac:dyDescent="0.25">
      <c r="A150" s="174"/>
      <c r="B150" s="174" t="s">
        <v>747</v>
      </c>
      <c r="C150" s="174" t="s">
        <v>748</v>
      </c>
      <c r="D150" s="174" t="s">
        <v>1043</v>
      </c>
      <c r="E150" s="174" t="s">
        <v>1044</v>
      </c>
      <c r="F150" t="s">
        <v>710</v>
      </c>
      <c r="G150" s="186">
        <f ca="1">+'[45]IMF IIPTable for report'!T174</f>
        <v>0</v>
      </c>
      <c r="H150" s="186">
        <f ca="1">+'[45]IMF IIPTable for report'!V174</f>
        <v>0</v>
      </c>
      <c r="I150" s="186">
        <f ca="1">+'[45]IMF IIPTable for report'!W174</f>
        <v>0</v>
      </c>
      <c r="J150" s="187" t="str">
        <f t="shared" ca="1" si="2"/>
        <v>-</v>
      </c>
      <c r="K150" s="197"/>
      <c r="L150" s="198"/>
      <c r="M150" s="198"/>
      <c r="N150" s="197"/>
      <c r="O150" s="197"/>
      <c r="P150" s="197"/>
      <c r="Q150" s="197"/>
      <c r="R150" s="197"/>
      <c r="S150" s="197"/>
      <c r="T150" s="197"/>
      <c r="U150" s="197"/>
      <c r="V150" s="197"/>
      <c r="AE150" s="175"/>
    </row>
    <row r="151" spans="1:31" s="176" customFormat="1" ht="15" hidden="1" x14ac:dyDescent="0.25">
      <c r="A151" s="174"/>
      <c r="B151" s="174" t="s">
        <v>747</v>
      </c>
      <c r="C151" s="174" t="s">
        <v>748</v>
      </c>
      <c r="D151" s="174" t="s">
        <v>1045</v>
      </c>
      <c r="E151" s="174" t="s">
        <v>1046</v>
      </c>
      <c r="F151" t="s">
        <v>670</v>
      </c>
      <c r="G151" s="186">
        <f ca="1">+'[45]IMF IIPTable for report'!T175</f>
        <v>0</v>
      </c>
      <c r="H151" s="186">
        <f ca="1">+'[45]IMF IIPTable for report'!V175</f>
        <v>0</v>
      </c>
      <c r="I151" s="186">
        <f ca="1">+'[45]IMF IIPTable for report'!W175</f>
        <v>0</v>
      </c>
      <c r="J151" s="187" t="str">
        <f t="shared" ca="1" si="2"/>
        <v>-</v>
      </c>
      <c r="K151" s="197"/>
      <c r="L151" s="198"/>
      <c r="M151" s="198"/>
      <c r="N151" s="197"/>
      <c r="O151" s="197"/>
      <c r="P151" s="197"/>
      <c r="Q151" s="197"/>
      <c r="R151" s="197"/>
      <c r="S151" s="197"/>
      <c r="T151" s="197"/>
      <c r="U151" s="197"/>
      <c r="V151" s="197"/>
      <c r="AE151" s="175"/>
    </row>
    <row r="152" spans="1:31" s="176" customFormat="1" ht="15" hidden="1" x14ac:dyDescent="0.25">
      <c r="A152" s="174"/>
      <c r="B152" s="174" t="s">
        <v>747</v>
      </c>
      <c r="C152" s="174" t="s">
        <v>748</v>
      </c>
      <c r="D152" s="174" t="s">
        <v>1047</v>
      </c>
      <c r="E152" s="174" t="s">
        <v>1048</v>
      </c>
      <c r="F152" t="s">
        <v>671</v>
      </c>
      <c r="G152" s="186">
        <f ca="1">+'[45]IMF IIPTable for report'!T176</f>
        <v>0</v>
      </c>
      <c r="H152" s="186">
        <f ca="1">+'[45]IMF IIPTable for report'!V176</f>
        <v>0</v>
      </c>
      <c r="I152" s="186">
        <f ca="1">+'[45]IMF IIPTable for report'!W176</f>
        <v>0</v>
      </c>
      <c r="J152" s="187" t="str">
        <f t="shared" ca="1" si="2"/>
        <v>-</v>
      </c>
      <c r="K152" s="197"/>
      <c r="L152" s="198"/>
      <c r="M152" s="198"/>
      <c r="N152" s="197"/>
      <c r="O152" s="197"/>
      <c r="P152" s="197"/>
      <c r="Q152" s="197"/>
      <c r="R152" s="197"/>
      <c r="S152" s="197"/>
      <c r="T152" s="197"/>
      <c r="U152" s="197"/>
      <c r="V152" s="197"/>
      <c r="AE152" s="175"/>
    </row>
    <row r="153" spans="1:31" s="176" customFormat="1" ht="15" hidden="1" x14ac:dyDescent="0.25">
      <c r="A153" s="174"/>
      <c r="B153" s="174" t="s">
        <v>747</v>
      </c>
      <c r="C153" s="174" t="s">
        <v>748</v>
      </c>
      <c r="D153" s="174" t="s">
        <v>1049</v>
      </c>
      <c r="E153" s="174" t="s">
        <v>1050</v>
      </c>
      <c r="F153" t="s">
        <v>651</v>
      </c>
      <c r="G153" s="186">
        <f ca="1">+'[45]IMF IIPTable for report'!T177</f>
        <v>0</v>
      </c>
      <c r="H153" s="186">
        <f ca="1">+'[45]IMF IIPTable for report'!V177</f>
        <v>0</v>
      </c>
      <c r="I153" s="186">
        <f ca="1">+'[45]IMF IIPTable for report'!W177</f>
        <v>0</v>
      </c>
      <c r="J153" s="187" t="str">
        <f t="shared" ca="1" si="2"/>
        <v>-</v>
      </c>
      <c r="K153" s="197"/>
      <c r="L153" s="198"/>
      <c r="M153" s="198"/>
      <c r="N153" s="197"/>
      <c r="O153" s="197"/>
      <c r="P153" s="197"/>
      <c r="Q153" s="197"/>
      <c r="R153" s="197"/>
      <c r="S153" s="197"/>
      <c r="T153" s="197"/>
      <c r="U153" s="197"/>
      <c r="V153" s="197"/>
      <c r="AE153" s="175"/>
    </row>
    <row r="154" spans="1:31" s="176" customFormat="1" ht="15" hidden="1" x14ac:dyDescent="0.25">
      <c r="A154" s="174"/>
      <c r="B154" s="174" t="s">
        <v>747</v>
      </c>
      <c r="C154" s="174" t="s">
        <v>748</v>
      </c>
      <c r="D154" s="174" t="s">
        <v>1051</v>
      </c>
      <c r="E154" s="174" t="s">
        <v>1052</v>
      </c>
      <c r="F154" t="s">
        <v>652</v>
      </c>
      <c r="G154" s="186">
        <f ca="1">+'[45]IMF IIPTable for report'!T178</f>
        <v>0</v>
      </c>
      <c r="H154" s="186">
        <f ca="1">+'[45]IMF IIPTable for report'!V178</f>
        <v>0</v>
      </c>
      <c r="I154" s="186">
        <f ca="1">+'[45]IMF IIPTable for report'!W178</f>
        <v>0</v>
      </c>
      <c r="J154" s="187" t="str">
        <f t="shared" ca="1" si="2"/>
        <v>-</v>
      </c>
      <c r="K154" s="197"/>
      <c r="L154" s="198"/>
      <c r="M154" s="198"/>
      <c r="N154" s="197"/>
      <c r="O154" s="197"/>
      <c r="P154" s="197"/>
      <c r="Q154" s="197"/>
      <c r="R154" s="197"/>
      <c r="S154" s="197"/>
      <c r="T154" s="197"/>
      <c r="U154" s="197"/>
      <c r="V154" s="197"/>
      <c r="AE154" s="175"/>
    </row>
    <row r="155" spans="1:31" s="176" customFormat="1" ht="15" hidden="1" x14ac:dyDescent="0.25">
      <c r="A155" s="174"/>
      <c r="B155" s="174" t="s">
        <v>747</v>
      </c>
      <c r="C155" s="174" t="s">
        <v>748</v>
      </c>
      <c r="D155" s="174" t="s">
        <v>1053</v>
      </c>
      <c r="E155" s="174" t="s">
        <v>1054</v>
      </c>
      <c r="F155" t="s">
        <v>711</v>
      </c>
      <c r="G155" s="186">
        <f ca="1">+'[45]IMF IIPTable for report'!T179</f>
        <v>2803533.52</v>
      </c>
      <c r="H155" s="186">
        <f ca="1">+'[45]IMF IIPTable for report'!V179</f>
        <v>16866537.537500001</v>
      </c>
      <c r="I155" s="186">
        <f ca="1">+'[45]IMF IIPTable for report'!W179</f>
        <v>13766995.82</v>
      </c>
      <c r="J155" s="187">
        <f t="shared" ca="1" si="2"/>
        <v>-0.18376870241498439</v>
      </c>
      <c r="K155" s="197"/>
      <c r="L155" s="198"/>
      <c r="M155" s="198"/>
      <c r="N155" s="197"/>
      <c r="O155" s="197"/>
      <c r="P155" s="197"/>
      <c r="Q155" s="197"/>
      <c r="R155" s="197"/>
      <c r="S155" s="197"/>
      <c r="T155" s="197"/>
      <c r="U155" s="197"/>
      <c r="V155" s="197"/>
      <c r="AE155" s="175"/>
    </row>
    <row r="156" spans="1:31" s="176" customFormat="1" ht="15" hidden="1" x14ac:dyDescent="0.25">
      <c r="A156" s="174"/>
      <c r="B156" s="174" t="s">
        <v>747</v>
      </c>
      <c r="C156" s="174" t="s">
        <v>748</v>
      </c>
      <c r="D156" s="174" t="s">
        <v>1055</v>
      </c>
      <c r="E156" s="174" t="s">
        <v>1056</v>
      </c>
      <c r="F156" t="s">
        <v>712</v>
      </c>
      <c r="G156" s="186">
        <f ca="1">+'[45]IMF IIPTable for report'!T180</f>
        <v>0</v>
      </c>
      <c r="H156" s="186">
        <f ca="1">+'[45]IMF IIPTable for report'!V180</f>
        <v>0</v>
      </c>
      <c r="I156" s="186">
        <f ca="1">+'[45]IMF IIPTable for report'!W180</f>
        <v>0</v>
      </c>
      <c r="J156" s="187" t="str">
        <f t="shared" ca="1" si="2"/>
        <v>-</v>
      </c>
      <c r="K156" s="197"/>
      <c r="L156" s="198"/>
      <c r="M156" s="198"/>
      <c r="N156" s="197"/>
      <c r="O156" s="197"/>
      <c r="P156" s="197"/>
      <c r="Q156" s="197"/>
      <c r="R156" s="197"/>
      <c r="S156" s="197"/>
      <c r="T156" s="197"/>
      <c r="U156" s="197"/>
      <c r="V156" s="197"/>
      <c r="AE156" s="175"/>
    </row>
    <row r="157" spans="1:31" s="176" customFormat="1" ht="15" hidden="1" x14ac:dyDescent="0.25">
      <c r="A157" s="174"/>
      <c r="B157" s="174" t="s">
        <v>747</v>
      </c>
      <c r="C157" s="174" t="s">
        <v>748</v>
      </c>
      <c r="D157" s="174" t="s">
        <v>1057</v>
      </c>
      <c r="E157" s="174" t="s">
        <v>1058</v>
      </c>
      <c r="F157" t="s">
        <v>713</v>
      </c>
      <c r="G157" s="186">
        <f ca="1">+'[45]IMF IIPTable for report'!T181</f>
        <v>0</v>
      </c>
      <c r="H157" s="186">
        <f ca="1">+'[45]IMF IIPTable for report'!V181</f>
        <v>0</v>
      </c>
      <c r="I157" s="186">
        <f ca="1">+'[45]IMF IIPTable for report'!W181</f>
        <v>0</v>
      </c>
      <c r="J157" s="187" t="str">
        <f t="shared" ca="1" si="2"/>
        <v>-</v>
      </c>
      <c r="K157" s="197"/>
      <c r="L157" s="198"/>
      <c r="M157" s="198"/>
      <c r="N157" s="197"/>
      <c r="O157" s="197"/>
      <c r="P157" s="197"/>
      <c r="Q157" s="197"/>
      <c r="R157" s="197"/>
      <c r="S157" s="197"/>
      <c r="T157" s="197"/>
      <c r="U157" s="197"/>
      <c r="V157" s="197"/>
      <c r="AE157" s="175"/>
    </row>
    <row r="158" spans="1:31" s="176" customFormat="1" ht="15" hidden="1" x14ac:dyDescent="0.25">
      <c r="A158" s="174"/>
      <c r="B158" s="174" t="s">
        <v>747</v>
      </c>
      <c r="C158" s="174" t="s">
        <v>748</v>
      </c>
      <c r="D158" s="174" t="s">
        <v>1059</v>
      </c>
      <c r="E158" s="174" t="s">
        <v>1060</v>
      </c>
      <c r="F158" t="s">
        <v>714</v>
      </c>
      <c r="G158" s="186">
        <f ca="1">+'[45]IMF IIPTable for report'!T182</f>
        <v>0</v>
      </c>
      <c r="H158" s="186">
        <f ca="1">+'[45]IMF IIPTable for report'!V182</f>
        <v>0</v>
      </c>
      <c r="I158" s="186">
        <f ca="1">+'[45]IMF IIPTable for report'!W182</f>
        <v>0</v>
      </c>
      <c r="J158" s="187" t="str">
        <f t="shared" ca="1" si="2"/>
        <v>-</v>
      </c>
      <c r="K158" s="197"/>
      <c r="L158" s="198"/>
      <c r="M158" s="198"/>
      <c r="N158" s="197"/>
      <c r="O158" s="197"/>
      <c r="P158" s="197"/>
      <c r="Q158" s="197"/>
      <c r="R158" s="197"/>
      <c r="S158" s="197"/>
      <c r="T158" s="197"/>
      <c r="U158" s="197"/>
      <c r="V158" s="197"/>
      <c r="AE158" s="175"/>
    </row>
    <row r="159" spans="1:31" s="176" customFormat="1" ht="15" hidden="1" x14ac:dyDescent="0.25">
      <c r="A159" s="174"/>
      <c r="B159" s="174" t="s">
        <v>747</v>
      </c>
      <c r="C159" s="174" t="s">
        <v>748</v>
      </c>
      <c r="D159" s="174" t="s">
        <v>1061</v>
      </c>
      <c r="E159" s="174" t="s">
        <v>1062</v>
      </c>
      <c r="F159" t="s">
        <v>715</v>
      </c>
      <c r="G159" s="186">
        <f ca="1">+'[45]IMF IIPTable for report'!T183</f>
        <v>0</v>
      </c>
      <c r="H159" s="186">
        <f ca="1">+'[45]IMF IIPTable for report'!V183</f>
        <v>0</v>
      </c>
      <c r="I159" s="186">
        <f ca="1">+'[45]IMF IIPTable for report'!W183</f>
        <v>0</v>
      </c>
      <c r="J159" s="187" t="str">
        <f t="shared" ca="1" si="2"/>
        <v>-</v>
      </c>
      <c r="K159" s="197"/>
      <c r="L159" s="198"/>
      <c r="M159" s="198"/>
      <c r="N159" s="197"/>
      <c r="O159" s="197"/>
      <c r="P159" s="197"/>
      <c r="Q159" s="197"/>
      <c r="R159" s="197"/>
      <c r="S159" s="197"/>
      <c r="T159" s="197"/>
      <c r="U159" s="197"/>
      <c r="V159" s="197"/>
      <c r="AE159" s="175"/>
    </row>
    <row r="160" spans="1:31" s="176" customFormat="1" ht="15" hidden="1" x14ac:dyDescent="0.25">
      <c r="A160" s="174"/>
      <c r="B160" s="174" t="s">
        <v>747</v>
      </c>
      <c r="C160" s="174" t="s">
        <v>748</v>
      </c>
      <c r="D160" s="174" t="s">
        <v>1063</v>
      </c>
      <c r="E160" s="174" t="s">
        <v>1064</v>
      </c>
      <c r="F160" t="s">
        <v>716</v>
      </c>
      <c r="G160" s="186">
        <f ca="1">+'[45]IMF IIPTable for report'!T184</f>
        <v>0</v>
      </c>
      <c r="H160" s="186">
        <f ca="1">+'[45]IMF IIPTable for report'!V184</f>
        <v>0</v>
      </c>
      <c r="I160" s="186">
        <f ca="1">+'[45]IMF IIPTable for report'!W184</f>
        <v>0</v>
      </c>
      <c r="J160" s="187" t="str">
        <f t="shared" ca="1" si="2"/>
        <v>-</v>
      </c>
      <c r="K160" s="197"/>
      <c r="L160" s="198"/>
      <c r="M160" s="198"/>
      <c r="N160" s="197"/>
      <c r="O160" s="197"/>
      <c r="P160" s="197"/>
      <c r="Q160" s="197"/>
      <c r="R160" s="197"/>
      <c r="S160" s="197"/>
      <c r="T160" s="197"/>
      <c r="U160" s="197"/>
      <c r="V160" s="197"/>
      <c r="AE160" s="175"/>
    </row>
    <row r="161" spans="1:31" ht="15" x14ac:dyDescent="0.25">
      <c r="B161" s="165" t="s">
        <v>747</v>
      </c>
      <c r="C161" s="165" t="s">
        <v>748</v>
      </c>
      <c r="D161" s="165" t="s">
        <v>1065</v>
      </c>
      <c r="E161" s="165" t="s">
        <v>1066</v>
      </c>
      <c r="F161" t="s">
        <v>717</v>
      </c>
      <c r="G161" s="186">
        <f ca="1">+'[45]IMF IIPTable for report'!T185</f>
        <v>27986.391776119406</v>
      </c>
      <c r="H161" s="186">
        <f ca="1">+'[45]IMF IIPTable for report'!V185</f>
        <v>126371.84426526239</v>
      </c>
      <c r="I161" s="186">
        <f ca="1">+'[45]IMF IIPTable for report'!W185</f>
        <v>237719.85370380059</v>
      </c>
      <c r="J161" s="187">
        <f t="shared" ca="1" si="2"/>
        <v>0.88111406528824388</v>
      </c>
      <c r="L161" s="195"/>
      <c r="M161" s="195"/>
    </row>
    <row r="162" spans="1:31" s="176" customFormat="1" ht="15" hidden="1" x14ac:dyDescent="0.25">
      <c r="A162" s="174"/>
      <c r="B162" s="174" t="s">
        <v>747</v>
      </c>
      <c r="C162" s="174" t="s">
        <v>748</v>
      </c>
      <c r="D162" s="174" t="s">
        <v>1067</v>
      </c>
      <c r="E162" s="174" t="s">
        <v>1068</v>
      </c>
      <c r="F162" t="s">
        <v>677</v>
      </c>
      <c r="G162" s="186">
        <f ca="1">+'[45]IMF IIPTable for report'!T186</f>
        <v>0</v>
      </c>
      <c r="H162" s="186">
        <f ca="1">+'[45]IMF IIPTable for report'!V186</f>
        <v>0</v>
      </c>
      <c r="I162" s="186">
        <f ca="1">+'[45]IMF IIPTable for report'!W186</f>
        <v>0</v>
      </c>
      <c r="J162" s="187" t="str">
        <f t="shared" ca="1" si="2"/>
        <v>-</v>
      </c>
      <c r="K162" s="197"/>
      <c r="L162" s="198"/>
      <c r="M162" s="198"/>
      <c r="N162" s="197"/>
      <c r="O162" s="197"/>
      <c r="P162" s="197"/>
      <c r="Q162" s="197"/>
      <c r="R162" s="197"/>
      <c r="S162" s="197"/>
      <c r="T162" s="197"/>
      <c r="U162" s="197"/>
      <c r="V162" s="197"/>
      <c r="AE162" s="175"/>
    </row>
    <row r="163" spans="1:31" s="176" customFormat="1" ht="15" hidden="1" x14ac:dyDescent="0.25">
      <c r="A163" s="174"/>
      <c r="B163" s="174" t="s">
        <v>747</v>
      </c>
      <c r="C163" s="174" t="s">
        <v>748</v>
      </c>
      <c r="D163" s="174" t="s">
        <v>1069</v>
      </c>
      <c r="E163" s="174" t="s">
        <v>1070</v>
      </c>
      <c r="F163" t="s">
        <v>668</v>
      </c>
      <c r="G163" s="186">
        <f ca="1">+'[45]IMF IIPTable for report'!T187</f>
        <v>0</v>
      </c>
      <c r="H163" s="186">
        <f ca="1">+'[45]IMF IIPTable for report'!V187</f>
        <v>0</v>
      </c>
      <c r="I163" s="186">
        <f ca="1">+'[45]IMF IIPTable for report'!W187</f>
        <v>0</v>
      </c>
      <c r="J163" s="187" t="str">
        <f t="shared" ca="1" si="2"/>
        <v>-</v>
      </c>
      <c r="K163" s="197"/>
      <c r="L163" s="198"/>
      <c r="M163" s="198"/>
      <c r="N163" s="197"/>
      <c r="O163" s="197"/>
      <c r="P163" s="197"/>
      <c r="Q163" s="197"/>
      <c r="R163" s="197"/>
      <c r="S163" s="197"/>
      <c r="T163" s="197"/>
      <c r="U163" s="197"/>
      <c r="V163" s="197"/>
      <c r="AE163" s="175"/>
    </row>
    <row r="164" spans="1:31" s="176" customFormat="1" ht="15" hidden="1" x14ac:dyDescent="0.25">
      <c r="A164" s="174"/>
      <c r="B164" s="174" t="s">
        <v>747</v>
      </c>
      <c r="C164" s="174" t="s">
        <v>748</v>
      </c>
      <c r="D164" s="174" t="s">
        <v>1071</v>
      </c>
      <c r="E164" s="174" t="s">
        <v>1072</v>
      </c>
      <c r="F164" t="s">
        <v>669</v>
      </c>
      <c r="G164" s="186">
        <f ca="1">+'[45]IMF IIPTable for report'!T188</f>
        <v>0</v>
      </c>
      <c r="H164" s="186">
        <f ca="1">+'[45]IMF IIPTable for report'!V188</f>
        <v>0</v>
      </c>
      <c r="I164" s="186">
        <f ca="1">+'[45]IMF IIPTable for report'!W188</f>
        <v>0</v>
      </c>
      <c r="J164" s="187" t="str">
        <f t="shared" ca="1" si="2"/>
        <v>-</v>
      </c>
      <c r="K164" s="197"/>
      <c r="L164" s="198"/>
      <c r="M164" s="198"/>
      <c r="N164" s="197"/>
      <c r="O164" s="197"/>
      <c r="P164" s="197"/>
      <c r="Q164" s="197"/>
      <c r="R164" s="197"/>
      <c r="S164" s="197"/>
      <c r="T164" s="197"/>
      <c r="U164" s="197"/>
      <c r="V164" s="197"/>
      <c r="AE164" s="175"/>
    </row>
    <row r="165" spans="1:31" s="176" customFormat="1" ht="15" hidden="1" x14ac:dyDescent="0.25">
      <c r="A165" s="174"/>
      <c r="B165" s="174" t="s">
        <v>747</v>
      </c>
      <c r="C165" s="174" t="s">
        <v>748</v>
      </c>
      <c r="D165" s="174" t="s">
        <v>1073</v>
      </c>
      <c r="E165" s="174" t="s">
        <v>1074</v>
      </c>
      <c r="F165" t="s">
        <v>666</v>
      </c>
      <c r="G165" s="186">
        <f ca="1">+'[45]IMF IIPTable for report'!T189</f>
        <v>0</v>
      </c>
      <c r="H165" s="186">
        <f ca="1">+'[45]IMF IIPTable for report'!V189</f>
        <v>0</v>
      </c>
      <c r="I165" s="186">
        <f ca="1">+'[45]IMF IIPTable for report'!W189</f>
        <v>0</v>
      </c>
      <c r="J165" s="187" t="str">
        <f t="shared" ca="1" si="2"/>
        <v>-</v>
      </c>
      <c r="K165" s="197"/>
      <c r="L165" s="198"/>
      <c r="M165" s="198"/>
      <c r="N165" s="197"/>
      <c r="O165" s="197"/>
      <c r="P165" s="197"/>
      <c r="Q165" s="197"/>
      <c r="R165" s="197"/>
      <c r="S165" s="197"/>
      <c r="T165" s="197"/>
      <c r="U165" s="197"/>
      <c r="V165" s="197"/>
      <c r="AE165" s="175"/>
    </row>
    <row r="166" spans="1:31" s="176" customFormat="1" ht="15" hidden="1" x14ac:dyDescent="0.25">
      <c r="A166" s="174"/>
      <c r="B166" s="174" t="s">
        <v>747</v>
      </c>
      <c r="C166" s="174" t="s">
        <v>748</v>
      </c>
      <c r="D166" s="174" t="s">
        <v>1075</v>
      </c>
      <c r="E166" s="174" t="s">
        <v>1076</v>
      </c>
      <c r="F166" t="s">
        <v>668</v>
      </c>
      <c r="G166" s="186">
        <f ca="1">+'[45]IMF IIPTable for report'!T190</f>
        <v>0</v>
      </c>
      <c r="H166" s="186">
        <f ca="1">+'[45]IMF IIPTable for report'!V190</f>
        <v>0</v>
      </c>
      <c r="I166" s="186">
        <f ca="1">+'[45]IMF IIPTable for report'!W190</f>
        <v>0</v>
      </c>
      <c r="J166" s="187" t="str">
        <f t="shared" ca="1" si="2"/>
        <v>-</v>
      </c>
      <c r="K166" s="197"/>
      <c r="L166" s="198"/>
      <c r="M166" s="198"/>
      <c r="N166" s="197"/>
      <c r="O166" s="197"/>
      <c r="P166" s="197"/>
      <c r="Q166" s="197"/>
      <c r="R166" s="197"/>
      <c r="S166" s="197"/>
      <c r="T166" s="197"/>
      <c r="U166" s="197"/>
      <c r="V166" s="197"/>
      <c r="AE166" s="175"/>
    </row>
    <row r="167" spans="1:31" s="176" customFormat="1" ht="15" hidden="1" x14ac:dyDescent="0.25">
      <c r="A167" s="174"/>
      <c r="B167" s="174" t="s">
        <v>747</v>
      </c>
      <c r="C167" s="174" t="s">
        <v>748</v>
      </c>
      <c r="D167" s="174" t="s">
        <v>1077</v>
      </c>
      <c r="E167" s="174" t="s">
        <v>1078</v>
      </c>
      <c r="F167" t="s">
        <v>669</v>
      </c>
      <c r="G167" s="186">
        <f ca="1">+'[45]IMF IIPTable for report'!T191</f>
        <v>0</v>
      </c>
      <c r="H167" s="186">
        <f ca="1">+'[45]IMF IIPTable for report'!V191</f>
        <v>0</v>
      </c>
      <c r="I167" s="186">
        <f ca="1">+'[45]IMF IIPTable for report'!W191</f>
        <v>0</v>
      </c>
      <c r="J167" s="187" t="str">
        <f t="shared" ca="1" si="2"/>
        <v>-</v>
      </c>
      <c r="K167" s="197"/>
      <c r="L167" s="198"/>
      <c r="M167" s="198"/>
      <c r="N167" s="197"/>
      <c r="O167" s="197"/>
      <c r="P167" s="197"/>
      <c r="Q167" s="197"/>
      <c r="R167" s="197"/>
      <c r="S167" s="197"/>
      <c r="T167" s="197"/>
      <c r="U167" s="197"/>
      <c r="V167" s="197"/>
      <c r="AE167" s="175"/>
    </row>
    <row r="168" spans="1:31" s="176" customFormat="1" ht="15" hidden="1" x14ac:dyDescent="0.25">
      <c r="A168" s="174"/>
      <c r="B168" s="174" t="s">
        <v>747</v>
      </c>
      <c r="C168" s="174" t="s">
        <v>748</v>
      </c>
      <c r="D168" s="174" t="s">
        <v>1079</v>
      </c>
      <c r="E168" s="174" t="s">
        <v>1080</v>
      </c>
      <c r="F168" t="s">
        <v>675</v>
      </c>
      <c r="G168" s="186">
        <f ca="1">+'[45]IMF IIPTable for report'!T192</f>
        <v>0</v>
      </c>
      <c r="H168" s="186">
        <f ca="1">+'[45]IMF IIPTable for report'!V192</f>
        <v>0</v>
      </c>
      <c r="I168" s="186">
        <f ca="1">+'[45]IMF IIPTable for report'!W192</f>
        <v>0</v>
      </c>
      <c r="J168" s="187" t="str">
        <f t="shared" ca="1" si="2"/>
        <v>-</v>
      </c>
      <c r="K168" s="197"/>
      <c r="L168" s="198"/>
      <c r="M168" s="198"/>
      <c r="N168" s="197"/>
      <c r="O168" s="197"/>
      <c r="P168" s="197"/>
      <c r="Q168" s="197"/>
      <c r="R168" s="197"/>
      <c r="S168" s="197"/>
      <c r="T168" s="197"/>
      <c r="U168" s="197"/>
      <c r="V168" s="197"/>
      <c r="AE168" s="175"/>
    </row>
    <row r="169" spans="1:31" s="176" customFormat="1" ht="15" hidden="1" x14ac:dyDescent="0.25">
      <c r="A169" s="174"/>
      <c r="B169" s="174" t="s">
        <v>747</v>
      </c>
      <c r="C169" s="174" t="s">
        <v>748</v>
      </c>
      <c r="D169" s="174" t="s">
        <v>1081</v>
      </c>
      <c r="E169" s="174" t="s">
        <v>1082</v>
      </c>
      <c r="F169" t="s">
        <v>668</v>
      </c>
      <c r="G169" s="186">
        <f ca="1">+'[45]IMF IIPTable for report'!T193</f>
        <v>0</v>
      </c>
      <c r="H169" s="186">
        <f ca="1">+'[45]IMF IIPTable for report'!V193</f>
        <v>0</v>
      </c>
      <c r="I169" s="186">
        <f ca="1">+'[45]IMF IIPTable for report'!W193</f>
        <v>0</v>
      </c>
      <c r="J169" s="187" t="str">
        <f t="shared" ca="1" si="2"/>
        <v>-</v>
      </c>
      <c r="K169" s="197"/>
      <c r="L169" s="198"/>
      <c r="M169" s="198"/>
      <c r="N169" s="197"/>
      <c r="O169" s="197"/>
      <c r="P169" s="197"/>
      <c r="Q169" s="197"/>
      <c r="R169" s="197"/>
      <c r="S169" s="197"/>
      <c r="T169" s="197"/>
      <c r="U169" s="197"/>
      <c r="V169" s="197"/>
      <c r="AE169" s="175"/>
    </row>
    <row r="170" spans="1:31" s="176" customFormat="1" ht="15" hidden="1" x14ac:dyDescent="0.25">
      <c r="A170" s="174"/>
      <c r="B170" s="174" t="s">
        <v>747</v>
      </c>
      <c r="C170" s="174" t="s">
        <v>748</v>
      </c>
      <c r="D170" s="174" t="s">
        <v>1083</v>
      </c>
      <c r="E170" s="174" t="s">
        <v>1084</v>
      </c>
      <c r="F170" t="s">
        <v>669</v>
      </c>
      <c r="G170" s="186">
        <f ca="1">+'[45]IMF IIPTable for report'!T194</f>
        <v>0</v>
      </c>
      <c r="H170" s="186">
        <f ca="1">+'[45]IMF IIPTable for report'!V194</f>
        <v>0</v>
      </c>
      <c r="I170" s="186">
        <f ca="1">+'[45]IMF IIPTable for report'!W194</f>
        <v>0</v>
      </c>
      <c r="J170" s="187" t="str">
        <f t="shared" ca="1" si="2"/>
        <v>-</v>
      </c>
      <c r="K170" s="197"/>
      <c r="L170" s="198"/>
      <c r="M170" s="198"/>
      <c r="N170" s="197"/>
      <c r="O170" s="197"/>
      <c r="P170" s="197"/>
      <c r="Q170" s="197"/>
      <c r="R170" s="197"/>
      <c r="S170" s="197"/>
      <c r="T170" s="197"/>
      <c r="U170" s="197"/>
      <c r="V170" s="197"/>
      <c r="AE170" s="175"/>
    </row>
    <row r="171" spans="1:31" ht="15" hidden="1" x14ac:dyDescent="0.25">
      <c r="B171" s="165" t="s">
        <v>747</v>
      </c>
      <c r="C171" s="165" t="s">
        <v>748</v>
      </c>
      <c r="D171" s="165" t="s">
        <v>1085</v>
      </c>
      <c r="E171" s="165" t="s">
        <v>1086</v>
      </c>
      <c r="F171" t="s">
        <v>670</v>
      </c>
      <c r="G171" s="186">
        <f ca="1">+'[45]IMF IIPTable for report'!T195</f>
        <v>0</v>
      </c>
      <c r="H171" s="186">
        <f ca="1">+'[45]IMF IIPTable for report'!V195</f>
        <v>55</v>
      </c>
      <c r="I171" s="186">
        <f ca="1">+'[45]IMF IIPTable for report'!W195</f>
        <v>228</v>
      </c>
      <c r="J171" s="187">
        <f t="shared" ca="1" si="2"/>
        <v>3.1454545454545455</v>
      </c>
      <c r="L171" s="195"/>
      <c r="M171" s="195"/>
    </row>
    <row r="172" spans="1:31" ht="15" hidden="1" x14ac:dyDescent="0.25">
      <c r="B172" s="165" t="s">
        <v>747</v>
      </c>
      <c r="C172" s="165" t="s">
        <v>748</v>
      </c>
      <c r="D172" s="165" t="s">
        <v>1087</v>
      </c>
      <c r="E172" s="165" t="s">
        <v>1088</v>
      </c>
      <c r="F172" t="s">
        <v>668</v>
      </c>
      <c r="G172" s="186">
        <f ca="1">+'[45]IMF IIPTable for report'!T196</f>
        <v>0</v>
      </c>
      <c r="H172" s="186">
        <f ca="1">+'[45]IMF IIPTable for report'!V196</f>
        <v>55</v>
      </c>
      <c r="I172" s="186">
        <f ca="1">+'[45]IMF IIPTable for report'!W196</f>
        <v>228</v>
      </c>
      <c r="J172" s="187">
        <f t="shared" ca="1" si="2"/>
        <v>3.1454545454545455</v>
      </c>
      <c r="L172" s="195"/>
      <c r="M172" s="195"/>
    </row>
    <row r="173" spans="1:31" ht="15" hidden="1" x14ac:dyDescent="0.25">
      <c r="B173" s="165" t="s">
        <v>747</v>
      </c>
      <c r="C173" s="165" t="s">
        <v>748</v>
      </c>
      <c r="D173" s="165" t="s">
        <v>1089</v>
      </c>
      <c r="E173" s="165" t="s">
        <v>1090</v>
      </c>
      <c r="F173" t="s">
        <v>669</v>
      </c>
      <c r="G173" s="186">
        <f ca="1">+'[45]IMF IIPTable for report'!T197</f>
        <v>0</v>
      </c>
      <c r="H173" s="186">
        <f ca="1">+'[45]IMF IIPTable for report'!V197</f>
        <v>0</v>
      </c>
      <c r="I173" s="186">
        <f ca="1">+'[45]IMF IIPTable for report'!W197</f>
        <v>0</v>
      </c>
      <c r="J173" s="187" t="str">
        <f t="shared" ca="1" si="2"/>
        <v>-</v>
      </c>
      <c r="L173" s="195"/>
      <c r="M173" s="195"/>
    </row>
    <row r="174" spans="1:31" ht="15" hidden="1" x14ac:dyDescent="0.25">
      <c r="B174" s="165" t="s">
        <v>747</v>
      </c>
      <c r="C174" s="165" t="s">
        <v>748</v>
      </c>
      <c r="D174" s="165" t="s">
        <v>1091</v>
      </c>
      <c r="E174" s="165" t="s">
        <v>1092</v>
      </c>
      <c r="F174" t="s">
        <v>671</v>
      </c>
      <c r="G174" s="186">
        <f ca="1">+'[45]IMF IIPTable for report'!T198</f>
        <v>27986.391776119406</v>
      </c>
      <c r="H174" s="186">
        <f ca="1">+'[45]IMF IIPTable for report'!V198</f>
        <v>126316.84426526239</v>
      </c>
      <c r="I174" s="186">
        <f ca="1">+'[45]IMF IIPTable for report'!W198</f>
        <v>237491.85370380059</v>
      </c>
      <c r="J174" s="187">
        <f t="shared" ca="1" si="2"/>
        <v>0.88012814193705868</v>
      </c>
      <c r="L174" s="195"/>
      <c r="M174" s="195"/>
    </row>
    <row r="175" spans="1:31" ht="15" hidden="1" x14ac:dyDescent="0.25">
      <c r="B175" s="165" t="s">
        <v>747</v>
      </c>
      <c r="C175" s="165" t="s">
        <v>748</v>
      </c>
      <c r="D175" s="165" t="s">
        <v>1093</v>
      </c>
      <c r="E175" s="165" t="s">
        <v>1094</v>
      </c>
      <c r="F175" t="s">
        <v>668</v>
      </c>
      <c r="G175" s="186">
        <f ca="1">+'[45]IMF IIPTable for report'!T199</f>
        <v>24988.621776119406</v>
      </c>
      <c r="H175" s="186">
        <f ca="1">+'[45]IMF IIPTable for report'!V199</f>
        <v>126316.84426526239</v>
      </c>
      <c r="I175" s="186">
        <f ca="1">+'[45]IMF IIPTable for report'!W199</f>
        <v>237491.85370380059</v>
      </c>
      <c r="J175" s="187">
        <f t="shared" ca="1" si="2"/>
        <v>0.88012814193705868</v>
      </c>
      <c r="L175" s="195"/>
      <c r="M175" s="195"/>
    </row>
    <row r="176" spans="1:31" ht="15" hidden="1" x14ac:dyDescent="0.25">
      <c r="B176" s="165" t="s">
        <v>747</v>
      </c>
      <c r="C176" s="165" t="s">
        <v>748</v>
      </c>
      <c r="D176" s="165" t="s">
        <v>1095</v>
      </c>
      <c r="E176" s="165" t="s">
        <v>1096</v>
      </c>
      <c r="F176" t="s">
        <v>669</v>
      </c>
      <c r="G176" s="186">
        <f ca="1">+'[45]IMF IIPTable for report'!T200</f>
        <v>2997.77</v>
      </c>
      <c r="H176" s="186">
        <f ca="1">+'[45]IMF IIPTable for report'!V200</f>
        <v>0</v>
      </c>
      <c r="I176" s="186">
        <f ca="1">+'[45]IMF IIPTable for report'!W200</f>
        <v>0</v>
      </c>
      <c r="J176" s="187" t="str">
        <f t="shared" ca="1" si="2"/>
        <v>-</v>
      </c>
      <c r="L176" s="195"/>
      <c r="M176" s="195"/>
    </row>
    <row r="177" spans="1:31" ht="15" hidden="1" x14ac:dyDescent="0.25">
      <c r="B177" s="165" t="s">
        <v>747</v>
      </c>
      <c r="C177" s="165" t="s">
        <v>748</v>
      </c>
      <c r="D177" s="165" t="s">
        <v>1097</v>
      </c>
      <c r="E177" s="165" t="s">
        <v>1098</v>
      </c>
      <c r="F177" t="s">
        <v>651</v>
      </c>
      <c r="G177" s="186">
        <f ca="1">+'[45]IMF IIPTable for report'!T201</f>
        <v>2508</v>
      </c>
      <c r="H177" s="186">
        <f ca="1">+'[45]IMF IIPTable for report'!V201</f>
        <v>35201</v>
      </c>
      <c r="I177" s="186">
        <f ca="1">+'[45]IMF IIPTable for report'!W201</f>
        <v>74439</v>
      </c>
      <c r="J177" s="187">
        <f t="shared" ca="1" si="2"/>
        <v>1.1146842419249454</v>
      </c>
      <c r="L177" s="195"/>
      <c r="M177" s="195"/>
    </row>
    <row r="178" spans="1:31" ht="15" hidden="1" x14ac:dyDescent="0.25">
      <c r="B178" s="165" t="s">
        <v>747</v>
      </c>
      <c r="C178" s="165" t="s">
        <v>748</v>
      </c>
      <c r="D178" s="165" t="s">
        <v>1099</v>
      </c>
      <c r="E178" s="165" t="s">
        <v>1100</v>
      </c>
      <c r="F178" t="s">
        <v>678</v>
      </c>
      <c r="G178" s="186">
        <f ca="1">+'[45]IMF IIPTable for report'!T202</f>
        <v>2508</v>
      </c>
      <c r="H178" s="186">
        <f ca="1">+'[45]IMF IIPTable for report'!V202</f>
        <v>35201</v>
      </c>
      <c r="I178" s="186">
        <f ca="1">+'[45]IMF IIPTable for report'!W202</f>
        <v>74439</v>
      </c>
      <c r="J178" s="187">
        <f t="shared" ca="1" si="2"/>
        <v>1.1146842419249454</v>
      </c>
      <c r="L178" s="195"/>
      <c r="M178" s="195"/>
    </row>
    <row r="179" spans="1:31" ht="15" hidden="1" x14ac:dyDescent="0.25">
      <c r="B179" s="165" t="s">
        <v>747</v>
      </c>
      <c r="C179" s="165" t="s">
        <v>748</v>
      </c>
      <c r="D179" s="165" t="s">
        <v>1101</v>
      </c>
      <c r="E179" s="165" t="s">
        <v>1102</v>
      </c>
      <c r="F179" t="s">
        <v>679</v>
      </c>
      <c r="G179" s="186">
        <f ca="1">+'[45]IMF IIPTable for report'!T203</f>
        <v>0</v>
      </c>
      <c r="H179" s="186">
        <f ca="1">+'[45]IMF IIPTable for report'!V203</f>
        <v>0</v>
      </c>
      <c r="I179" s="186">
        <f ca="1">+'[45]IMF IIPTable for report'!W203</f>
        <v>0</v>
      </c>
      <c r="J179" s="187" t="str">
        <f t="shared" ca="1" si="2"/>
        <v>-</v>
      </c>
      <c r="L179" s="195"/>
      <c r="M179" s="195"/>
    </row>
    <row r="180" spans="1:31" ht="15" hidden="1" x14ac:dyDescent="0.25">
      <c r="B180" s="165" t="s">
        <v>747</v>
      </c>
      <c r="C180" s="165" t="s">
        <v>748</v>
      </c>
      <c r="D180" s="165" t="s">
        <v>1103</v>
      </c>
      <c r="E180" s="165" t="s">
        <v>1104</v>
      </c>
      <c r="F180" t="s">
        <v>672</v>
      </c>
      <c r="G180" s="186">
        <f ca="1">+'[45]IMF IIPTable for report'!T204</f>
        <v>25478.391776119406</v>
      </c>
      <c r="H180" s="186">
        <f ca="1">+'[45]IMF IIPTable for report'!V204</f>
        <v>91115.844265262393</v>
      </c>
      <c r="I180" s="186">
        <f ca="1">+'[45]IMF IIPTable for report'!W204</f>
        <v>163052.85370380059</v>
      </c>
      <c r="J180" s="187">
        <f t="shared" ca="1" si="2"/>
        <v>0.7895115280840781</v>
      </c>
      <c r="L180" s="195"/>
      <c r="M180" s="195"/>
    </row>
    <row r="181" spans="1:31" ht="15" hidden="1" x14ac:dyDescent="0.25">
      <c r="B181" s="165" t="s">
        <v>747</v>
      </c>
      <c r="C181" s="165" t="s">
        <v>748</v>
      </c>
      <c r="D181" s="165" t="s">
        <v>1105</v>
      </c>
      <c r="E181" s="165" t="s">
        <v>1106</v>
      </c>
      <c r="F181" t="s">
        <v>678</v>
      </c>
      <c r="G181" s="186">
        <f ca="1">+'[45]IMF IIPTable for report'!T205</f>
        <v>22480.621776119406</v>
      </c>
      <c r="H181" s="186">
        <f ca="1">+'[45]IMF IIPTable for report'!V205</f>
        <v>91115.844265262393</v>
      </c>
      <c r="I181" s="186">
        <f ca="1">+'[45]IMF IIPTable for report'!W205</f>
        <v>163052.85370380059</v>
      </c>
      <c r="J181" s="187">
        <f t="shared" ca="1" si="2"/>
        <v>0.7895115280840781</v>
      </c>
      <c r="L181" s="195"/>
      <c r="M181" s="195"/>
    </row>
    <row r="182" spans="1:31" ht="15" hidden="1" x14ac:dyDescent="0.25">
      <c r="B182" s="165" t="s">
        <v>747</v>
      </c>
      <c r="C182" s="165" t="s">
        <v>748</v>
      </c>
      <c r="D182" s="165" t="s">
        <v>1107</v>
      </c>
      <c r="E182" s="165" t="s">
        <v>1108</v>
      </c>
      <c r="F182" t="s">
        <v>679</v>
      </c>
      <c r="G182" s="186">
        <f ca="1">+'[45]IMF IIPTable for report'!T206</f>
        <v>2997.77</v>
      </c>
      <c r="H182" s="186">
        <f ca="1">+'[45]IMF IIPTable for report'!V206</f>
        <v>0</v>
      </c>
      <c r="I182" s="186">
        <f ca="1">+'[45]IMF IIPTable for report'!W206</f>
        <v>0</v>
      </c>
      <c r="J182" s="187" t="str">
        <f t="shared" ca="1" si="2"/>
        <v>-</v>
      </c>
      <c r="L182" s="195"/>
      <c r="M182" s="195"/>
    </row>
    <row r="183" spans="1:31" ht="15" x14ac:dyDescent="0.25">
      <c r="B183" s="165" t="s">
        <v>747</v>
      </c>
      <c r="C183" s="165" t="s">
        <v>748</v>
      </c>
      <c r="D183" s="165" t="s">
        <v>1109</v>
      </c>
      <c r="E183" s="165" t="s">
        <v>1110</v>
      </c>
      <c r="F183" t="s">
        <v>718</v>
      </c>
      <c r="G183" s="186">
        <f ca="1">+'[45]IMF IIPTable for report'!T207</f>
        <v>1674773.3699144588</v>
      </c>
      <c r="H183" s="186">
        <f ca="1">+'[45]IMF IIPTable for report'!V207</f>
        <v>995139.72663581255</v>
      </c>
      <c r="I183" s="186">
        <f ca="1">+'[45]IMF IIPTable for report'!W207</f>
        <v>1040026.2365224274</v>
      </c>
      <c r="J183" s="187">
        <f t="shared" ca="1" si="2"/>
        <v>4.5105736094326186E-2</v>
      </c>
      <c r="L183" s="195"/>
      <c r="M183" s="195"/>
    </row>
    <row r="184" spans="1:31" s="176" customFormat="1" ht="15" x14ac:dyDescent="0.25">
      <c r="A184" s="174"/>
      <c r="B184" s="174" t="s">
        <v>747</v>
      </c>
      <c r="C184" s="174" t="s">
        <v>748</v>
      </c>
      <c r="D184" s="174" t="s">
        <v>1111</v>
      </c>
      <c r="E184" s="174" t="s">
        <v>1112</v>
      </c>
      <c r="F184" t="s">
        <v>666</v>
      </c>
      <c r="G184" s="186">
        <f ca="1">+'[45]IMF IIPTable for report'!T208</f>
        <v>0</v>
      </c>
      <c r="H184" s="186">
        <f ca="1">+'[45]IMF IIPTable for report'!V208</f>
        <v>0</v>
      </c>
      <c r="I184" s="186">
        <f ca="1">+'[45]IMF IIPTable for report'!W208</f>
        <v>0</v>
      </c>
      <c r="J184" s="187" t="str">
        <f t="shared" ca="1" si="2"/>
        <v>-</v>
      </c>
      <c r="K184" s="197"/>
      <c r="L184" s="198"/>
      <c r="M184" s="198"/>
      <c r="N184" s="197"/>
      <c r="O184" s="197"/>
      <c r="P184" s="197"/>
      <c r="Q184" s="197"/>
      <c r="R184" s="197"/>
      <c r="S184" s="197"/>
      <c r="T184" s="197"/>
      <c r="U184" s="197"/>
      <c r="V184" s="197"/>
      <c r="AE184" s="175"/>
    </row>
    <row r="185" spans="1:31" ht="19.5" customHeight="1" x14ac:dyDescent="0.25">
      <c r="B185" s="165" t="s">
        <v>747</v>
      </c>
      <c r="C185" s="165" t="s">
        <v>748</v>
      </c>
      <c r="D185" s="165" t="s">
        <v>1113</v>
      </c>
      <c r="E185" s="165" t="s">
        <v>1114</v>
      </c>
      <c r="F185" t="s">
        <v>675</v>
      </c>
      <c r="G185" s="186">
        <f ca="1">+'[45]IMF IIPTable for report'!T211</f>
        <v>69014.69166666668</v>
      </c>
      <c r="H185" s="186">
        <f ca="1">+'[45]IMF IIPTable for report'!V211</f>
        <v>47838.349166666667</v>
      </c>
      <c r="I185" s="186">
        <f ca="1">+'[45]IMF IIPTable for report'!W211</f>
        <v>87927.888333333336</v>
      </c>
      <c r="J185" s="187">
        <f t="shared" ca="1" si="2"/>
        <v>0.8380209573494376</v>
      </c>
      <c r="L185" s="195"/>
      <c r="M185" s="195"/>
    </row>
    <row r="186" spans="1:31" ht="15" x14ac:dyDescent="0.25">
      <c r="B186" s="165" t="s">
        <v>747</v>
      </c>
      <c r="C186" s="165" t="s">
        <v>748</v>
      </c>
      <c r="D186" s="165" t="s">
        <v>1115</v>
      </c>
      <c r="E186" s="165" t="s">
        <v>1116</v>
      </c>
      <c r="F186" t="s">
        <v>670</v>
      </c>
      <c r="G186" s="186">
        <f ca="1">+'[45]IMF IIPTable for report'!T212</f>
        <v>0</v>
      </c>
      <c r="H186" s="186">
        <f ca="1">+'[45]IMF IIPTable for report'!V212</f>
        <v>20.648818897637796</v>
      </c>
      <c r="I186" s="186">
        <f ca="1">+'[45]IMF IIPTable for report'!W212</f>
        <v>74</v>
      </c>
      <c r="J186" s="187">
        <f t="shared" ca="1" si="2"/>
        <v>2.5837400854179378</v>
      </c>
      <c r="L186" s="195"/>
      <c r="M186" s="195"/>
    </row>
    <row r="187" spans="1:31" ht="15" x14ac:dyDescent="0.25">
      <c r="B187" s="165" t="s">
        <v>747</v>
      </c>
      <c r="C187" s="165" t="s">
        <v>748</v>
      </c>
      <c r="D187" s="165" t="s">
        <v>1117</v>
      </c>
      <c r="E187" s="165" t="s">
        <v>1118</v>
      </c>
      <c r="F187" t="s">
        <v>671</v>
      </c>
      <c r="G187" s="186">
        <f ca="1">+'[45]IMF IIPTable for report'!T213</f>
        <v>1605758.6782477922</v>
      </c>
      <c r="H187" s="186">
        <f ca="1">+'[45]IMF IIPTable for report'!V213</f>
        <v>947280.72865024826</v>
      </c>
      <c r="I187" s="186">
        <f ca="1">+'[45]IMF IIPTable for report'!W213</f>
        <v>952024.3481890941</v>
      </c>
      <c r="J187" s="187">
        <f t="shared" ca="1" si="2"/>
        <v>5.0076174837895039E-3</v>
      </c>
      <c r="L187" s="195"/>
      <c r="M187" s="195"/>
    </row>
    <row r="188" spans="1:31" ht="15" x14ac:dyDescent="0.25">
      <c r="B188" s="165" t="s">
        <v>747</v>
      </c>
      <c r="C188" s="165" t="s">
        <v>748</v>
      </c>
      <c r="D188" s="165" t="s">
        <v>1119</v>
      </c>
      <c r="E188" s="165" t="s">
        <v>1120</v>
      </c>
      <c r="F188" t="s">
        <v>651</v>
      </c>
      <c r="G188" s="186">
        <f ca="1">+'[45]IMF IIPTable for report'!T214</f>
        <v>1596851.8175599999</v>
      </c>
      <c r="H188" s="186">
        <f ca="1">+'[45]IMF IIPTable for report'!V214</f>
        <v>921666.92983333324</v>
      </c>
      <c r="I188" s="186">
        <f ca="1">+'[45]IMF IIPTable for report'!W214</f>
        <v>926907.77843333327</v>
      </c>
      <c r="J188" s="187">
        <f t="shared" ca="1" si="2"/>
        <v>5.6862717217680131E-3</v>
      </c>
      <c r="L188" s="195"/>
      <c r="M188" s="195"/>
    </row>
    <row r="189" spans="1:31" ht="20.25" customHeight="1" x14ac:dyDescent="0.25">
      <c r="B189" s="165" t="s">
        <v>747</v>
      </c>
      <c r="C189" s="165" t="s">
        <v>748</v>
      </c>
      <c r="D189" s="165" t="s">
        <v>1121</v>
      </c>
      <c r="E189" s="165" t="s">
        <v>1122</v>
      </c>
      <c r="F189" s="5" t="s">
        <v>652</v>
      </c>
      <c r="G189" s="186">
        <f ca="1">+'[45]IMF IIPTable for report'!T215</f>
        <v>8906.8606877921993</v>
      </c>
      <c r="H189" s="186">
        <f ca="1">+'[45]IMF IIPTable for report'!V215</f>
        <v>25613.798816915005</v>
      </c>
      <c r="I189" s="186">
        <f ca="1">+'[45]IMF IIPTable for report'!W215</f>
        <v>25116.569755760826</v>
      </c>
      <c r="J189" s="187">
        <f t="shared" ca="1" si="2"/>
        <v>-1.9412546522611714E-2</v>
      </c>
      <c r="L189" s="195"/>
      <c r="M189" s="195"/>
    </row>
    <row r="190" spans="1:31" s="176" customFormat="1" ht="22.5" customHeight="1" x14ac:dyDescent="0.25">
      <c r="A190" s="174"/>
      <c r="B190" s="174" t="s">
        <v>747</v>
      </c>
      <c r="C190" s="174" t="s">
        <v>748</v>
      </c>
      <c r="D190" s="174" t="s">
        <v>1123</v>
      </c>
      <c r="E190" s="174" t="s">
        <v>1124</v>
      </c>
      <c r="F190" s="103" t="s">
        <v>719</v>
      </c>
      <c r="G190" s="186">
        <f ca="1">+'[45]IMF IIPTable for report'!T216</f>
        <v>0</v>
      </c>
      <c r="H190" s="186">
        <f ca="1">+'[45]IMF IIPTable for report'!V216</f>
        <v>0</v>
      </c>
      <c r="I190" s="186">
        <f ca="1">+'[45]IMF IIPTable for report'!W216</f>
        <v>0</v>
      </c>
      <c r="J190" s="187" t="str">
        <f t="shared" ca="1" si="2"/>
        <v>-</v>
      </c>
      <c r="K190" s="197"/>
      <c r="L190" s="198"/>
      <c r="M190" s="198"/>
      <c r="N190" s="197"/>
      <c r="O190" s="197"/>
      <c r="P190" s="197"/>
      <c r="Q190" s="197"/>
      <c r="R190" s="197"/>
      <c r="S190" s="197"/>
      <c r="T190" s="197"/>
      <c r="U190" s="197"/>
      <c r="V190" s="197"/>
      <c r="AE190" s="175"/>
    </row>
    <row r="191" spans="1:31" ht="6.75" customHeight="1" x14ac:dyDescent="0.25">
      <c r="F191" s="49"/>
    </row>
    <row r="192" spans="1:31" x14ac:dyDescent="0.25">
      <c r="F192" s="49"/>
    </row>
    <row r="193" spans="6:30" x14ac:dyDescent="0.25">
      <c r="F193" s="49"/>
      <c r="W193" s="169"/>
      <c r="X193" s="169"/>
      <c r="Y193" s="169"/>
      <c r="Z193" s="169"/>
      <c r="AA193" s="169"/>
      <c r="AB193" s="169"/>
      <c r="AC193" s="169"/>
      <c r="AD193" s="169"/>
    </row>
    <row r="194" spans="6:30" x14ac:dyDescent="0.25">
      <c r="F194" s="49"/>
      <c r="W194" s="169"/>
      <c r="X194" s="169"/>
      <c r="Y194" s="169"/>
      <c r="Z194" s="169"/>
      <c r="AA194" s="169"/>
      <c r="AB194" s="169"/>
      <c r="AC194" s="169"/>
      <c r="AD194" s="169"/>
    </row>
    <row r="195" spans="6:30" x14ac:dyDescent="0.25">
      <c r="F195" s="49"/>
      <c r="W195" s="169"/>
      <c r="X195" s="169"/>
      <c r="Y195" s="169"/>
      <c r="Z195" s="169"/>
      <c r="AA195" s="169"/>
      <c r="AB195" s="169"/>
      <c r="AC195" s="169"/>
      <c r="AD195" s="169"/>
    </row>
    <row r="196" spans="6:30" x14ac:dyDescent="0.25">
      <c r="F196" s="49"/>
      <c r="W196" s="169"/>
      <c r="X196" s="169"/>
      <c r="Y196" s="169"/>
      <c r="Z196" s="169"/>
      <c r="AA196" s="169"/>
      <c r="AB196" s="169"/>
      <c r="AC196" s="169"/>
      <c r="AD196" s="169"/>
    </row>
    <row r="197" spans="6:30" x14ac:dyDescent="0.25">
      <c r="F197" s="49"/>
      <c r="W197" s="169"/>
      <c r="X197" s="169"/>
      <c r="Y197" s="169"/>
      <c r="Z197" s="169"/>
      <c r="AA197" s="169"/>
      <c r="AB197" s="169"/>
      <c r="AC197" s="169"/>
      <c r="AD197" s="169"/>
    </row>
    <row r="198" spans="6:30" x14ac:dyDescent="0.25">
      <c r="F198" s="49"/>
      <c r="W198" s="169"/>
      <c r="X198" s="169"/>
      <c r="Y198" s="169"/>
      <c r="Z198" s="169"/>
      <c r="AA198" s="169"/>
      <c r="AB198" s="169"/>
      <c r="AC198" s="169"/>
      <c r="AD198" s="169"/>
    </row>
    <row r="199" spans="6:30" x14ac:dyDescent="0.25">
      <c r="F199" s="49"/>
      <c r="W199" s="169"/>
      <c r="X199" s="169"/>
      <c r="Y199" s="169"/>
      <c r="Z199" s="169"/>
      <c r="AA199" s="169"/>
      <c r="AB199" s="169"/>
      <c r="AC199" s="169"/>
      <c r="AD199" s="169"/>
    </row>
    <row r="200" spans="6:30" x14ac:dyDescent="0.25">
      <c r="F200" s="49"/>
    </row>
    <row r="201" spans="6:30" x14ac:dyDescent="0.25">
      <c r="F201" s="49"/>
    </row>
  </sheetData>
  <mergeCells count="2">
    <mergeCell ref="B1:E1"/>
    <mergeCell ref="B2:E2"/>
  </mergeCells>
  <printOptions gridLines="1"/>
  <pageMargins left="0" right="0" top="0" bottom="0" header="0" footer="0"/>
  <pageSetup scale="59" orientation="portrait" r:id="rId1"/>
  <rowBreaks count="1" manualBreakCount="1">
    <brk id="91" max="25" man="1"/>
  </rowBreaks>
  <ignoredErrors>
    <ignoredError sqref="G4:J180 G183:J19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Table 1</vt:lpstr>
      <vt:lpstr>Table 2a</vt:lpstr>
      <vt:lpstr>Table 2b</vt:lpstr>
      <vt:lpstr>Table 3a</vt:lpstr>
      <vt:lpstr>Table 3b</vt:lpstr>
      <vt:lpstr>A1.1</vt:lpstr>
      <vt:lpstr>A2.1</vt:lpstr>
      <vt:lpstr>A1.1!Print_Area</vt:lpstr>
      <vt:lpstr>A2.1!Print_Area</vt:lpstr>
      <vt:lpstr>A1.1!Print_Titles</vt:lpstr>
      <vt:lpstr>A2.1!Print_Titles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Ricketts, Jermaine</dc:creator>
  <cp:lastModifiedBy>Ricketts, Jermaine</cp:lastModifiedBy>
  <dcterms:created xsi:type="dcterms:W3CDTF">2024-11-22T15:28:36Z</dcterms:created>
  <dcterms:modified xsi:type="dcterms:W3CDTF">2025-12-08T22:14:25Z</dcterms:modified>
</cp:coreProperties>
</file>